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opo\OneDrive\7. Proyecto Nuevo Aztlan\"/>
    </mc:Choice>
  </mc:AlternateContent>
  <xr:revisionPtr revIDLastSave="0" documentId="13_ncr:1_{7EF8A6BC-E42E-4F77-8D15-98649A8F917B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MONITOR BUEN GOBIERNO" sheetId="1" r:id="rId1"/>
    <sheet name="2. EDUCACIÓN" sheetId="2" r:id="rId2"/>
    <sheet name="3. EMPRES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5" i="1" l="1"/>
  <c r="E490" i="1" s="1"/>
  <c r="F485" i="1"/>
  <c r="F490" i="1" s="1"/>
  <c r="D485" i="1"/>
  <c r="D490" i="1" s="1"/>
  <c r="C485" i="1"/>
  <c r="C409" i="1"/>
  <c r="F384" i="1"/>
  <c r="E384" i="1"/>
  <c r="D384" i="1"/>
  <c r="F359" i="1"/>
  <c r="E359" i="1"/>
  <c r="D359" i="1"/>
  <c r="F334" i="1"/>
  <c r="E334" i="1"/>
  <c r="D334" i="1"/>
  <c r="F309" i="1"/>
  <c r="E309" i="1"/>
  <c r="D309" i="1"/>
  <c r="F284" i="1"/>
  <c r="E284" i="1"/>
  <c r="D284" i="1"/>
  <c r="F259" i="1"/>
  <c r="E259" i="1"/>
  <c r="D259" i="1"/>
  <c r="F234" i="1"/>
  <c r="E234" i="1"/>
  <c r="D234" i="1"/>
  <c r="F209" i="1"/>
  <c r="E209" i="1"/>
  <c r="D209" i="1"/>
  <c r="E74" i="3"/>
  <c r="F74" i="3"/>
  <c r="D74" i="3"/>
  <c r="C74" i="3"/>
  <c r="C202" i="2"/>
  <c r="F177" i="2"/>
  <c r="E177" i="2"/>
  <c r="D177" i="2"/>
  <c r="F152" i="2"/>
  <c r="E152" i="2"/>
  <c r="D152" i="2"/>
  <c r="F127" i="2"/>
  <c r="E127" i="2"/>
  <c r="D127" i="2"/>
  <c r="F102" i="2"/>
  <c r="E102" i="2"/>
  <c r="D102" i="2"/>
  <c r="F77" i="2"/>
  <c r="E77" i="2"/>
  <c r="D77" i="2"/>
  <c r="F52" i="2"/>
  <c r="E52" i="2"/>
  <c r="D52" i="2"/>
  <c r="F27" i="2"/>
  <c r="E27" i="2"/>
  <c r="D27" i="2"/>
  <c r="F2" i="2"/>
  <c r="E2" i="2"/>
  <c r="D2" i="2"/>
  <c r="F180" i="1"/>
  <c r="F155" i="1"/>
  <c r="F130" i="1"/>
  <c r="F105" i="1"/>
  <c r="F80" i="1"/>
  <c r="F55" i="1"/>
  <c r="F30" i="1"/>
  <c r="F5" i="1"/>
  <c r="E180" i="1"/>
  <c r="D180" i="1"/>
  <c r="E155" i="1"/>
  <c r="D155" i="1"/>
  <c r="E130" i="1"/>
  <c r="D130" i="1"/>
  <c r="E105" i="1"/>
  <c r="D105" i="1"/>
  <c r="E80" i="1"/>
  <c r="D80" i="1"/>
  <c r="E55" i="1"/>
  <c r="D55" i="1"/>
  <c r="E30" i="1"/>
  <c r="D30" i="1"/>
  <c r="E5" i="1"/>
  <c r="D5" i="1"/>
  <c r="C205" i="1"/>
  <c r="E409" i="1" l="1"/>
  <c r="E489" i="1" s="1"/>
  <c r="D409" i="1"/>
  <c r="D489" i="1" s="1"/>
  <c r="F409" i="1"/>
  <c r="F489" i="1" s="1"/>
  <c r="F202" i="2"/>
  <c r="E202" i="2"/>
  <c r="D202" i="2"/>
  <c r="D205" i="1"/>
  <c r="D488" i="1" s="1"/>
  <c r="F205" i="1"/>
  <c r="F488" i="1" s="1"/>
  <c r="F491" i="1" s="1"/>
  <c r="E205" i="1"/>
  <c r="E488" i="1" s="1"/>
  <c r="D491" i="1" l="1"/>
  <c r="E491" i="1"/>
</calcChain>
</file>

<file path=xl/sharedStrings.xml><?xml version="1.0" encoding="utf-8"?>
<sst xmlns="http://schemas.openxmlformats.org/spreadsheetml/2006/main" count="380" uniqueCount="138">
  <si>
    <t>SEGURIDAD CIUDADANA</t>
  </si>
  <si>
    <t>INDICADOR</t>
  </si>
  <si>
    <t>SUBINDICADOR</t>
  </si>
  <si>
    <t>RANGO DE VALOR</t>
  </si>
  <si>
    <t>PUNTUACIÓN ASIGNADA</t>
  </si>
  <si>
    <t>VALOR</t>
  </si>
  <si>
    <t>POLICÍA Y JUSTICIA</t>
  </si>
  <si>
    <t>ESTADO DE DERECHO</t>
  </si>
  <si>
    <t>SEGURIDAD ALIMENTARIA</t>
  </si>
  <si>
    <t>SEGURIDAD ENERGÉTICA</t>
  </si>
  <si>
    <t>SEGURIDAD MONETARIA</t>
  </si>
  <si>
    <t>SEGURIDAD INTERNACIONAL</t>
  </si>
  <si>
    <t>MÉXICO</t>
  </si>
  <si>
    <t>CANADÁ</t>
  </si>
  <si>
    <t>SEGURIDAD SANITARIA</t>
  </si>
  <si>
    <t>EEUU</t>
  </si>
  <si>
    <t>ACCESO Y COBERTURA EDUCATIVA</t>
  </si>
  <si>
    <t>CALIDAD ACADÉMICA Y RESULTADOS</t>
  </si>
  <si>
    <t>EDUCACIÓN INTEGRAL Y HUMANA</t>
  </si>
  <si>
    <t>INCLUSIÓN, EQUIDAD Y JUSTICIA EDUCATIVA</t>
  </si>
  <si>
    <t>LIDERAZGO ACADÉMICO Y EXCELENCIA</t>
  </si>
  <si>
    <t>VINCULACIÓN EDUCATIVA CON EL ENTORNO</t>
  </si>
  <si>
    <t>INNOVACIÓN EDUCATIVA</t>
  </si>
  <si>
    <t>% de cobertura en educación básica</t>
  </si>
  <si>
    <t>% de población adulta con estudios concluidos</t>
  </si>
  <si>
    <t>Escolaridad promedio nacional</t>
  </si>
  <si>
    <t>Acceso a internet en escuelas públicas</t>
  </si>
  <si>
    <t>Puntaje en pruebas PISA</t>
  </si>
  <si>
    <t>Resultados en pruebas nacionales</t>
  </si>
  <si>
    <t>Tasa de analfabetismo (lectura, inglés, computación)</t>
  </si>
  <si>
    <t>Tasa de eficiencia terminal universitaria</t>
  </si>
  <si>
    <t>Programas de discrimnación positiva</t>
  </si>
  <si>
    <t>Brecha educativa por género, etnia o zona</t>
  </si>
  <si>
    <t>Escolarización en pueblos originarios</t>
  </si>
  <si>
    <t>Acceso educativo en zonas marginadas</t>
  </si>
  <si>
    <t>Convenios unversidad-empresa</t>
  </si>
  <si>
    <t>% de estudiantes con prácticas profesionales</t>
  </si>
  <si>
    <t>Oferta académica pertinente al contexto productivo</t>
  </si>
  <si>
    <t>Participación del sector productivo en planes de estudio</t>
  </si>
  <si>
    <t>FORMACIÓN Y PROFESIONALIZACIÓN DOCENTE</t>
  </si>
  <si>
    <t>% de maestros con posgrado o formación continua</t>
  </si>
  <si>
    <t>Evaluación docente con retroalimentación útil</t>
  </si>
  <si>
    <t>Estabilidad laboral docente</t>
  </si>
  <si>
    <t>Condiciones salariales docentes</t>
  </si>
  <si>
    <t>Presencia de arte, civismo, salud mental</t>
  </si>
  <si>
    <t>Educación ambiental, sexual y espiritual</t>
  </si>
  <si>
    <t>Programas de prevención de violencia y acoso escolar</t>
  </si>
  <si>
    <t>% de escuelas con formación socioemocional</t>
  </si>
  <si>
    <t>Tecnologías educativas implementadas</t>
  </si>
  <si>
    <t>Autonomía e innovación pedagógica</t>
  </si>
  <si>
    <t>Codiseño con comunidad educativa</t>
  </si>
  <si>
    <t>Presupuesto en innovación educativa</t>
  </si>
  <si>
    <t>Universidades de élite por cada 5 millones</t>
  </si>
  <si>
    <t>Producción científica nacional</t>
  </si>
  <si>
    <t>Participación en competencias internacinoales</t>
  </si>
  <si>
    <t>Movilidad académica internacional</t>
  </si>
  <si>
    <t>Meta nacional o internacional alcanzada (≥ 90%).</t>
  </si>
  <si>
    <t>Buen desempeño (75% - 89%).</t>
  </si>
  <si>
    <t>Desempeño aceptable (50% - 74%).</t>
  </si>
  <si>
    <t>Desempeño bajo (30% - 49%).</t>
  </si>
  <si>
    <t>Desempeño crítico (10% - 29%).</t>
  </si>
  <si>
    <t>Sin resultados (&lt; 10%).</t>
  </si>
  <si>
    <t>CRECIMIENTO ECONÓMICO ESTRATÉGICO</t>
  </si>
  <si>
    <t>CAPACIDAD NACIONAL DE INNOVACIÓN</t>
  </si>
  <si>
    <t>CONDICIONES DE PRODUCCIÓN Y LOGÍSTICA</t>
  </si>
  <si>
    <t>ATRACCIÓN DE INVERSIÓN  TECNOLÓGICA</t>
  </si>
  <si>
    <t>FORMALIZACIÓN DEL EMPLEO</t>
  </si>
  <si>
    <t>ACESO A FINANCIAMIENTO PRODUCTIVO</t>
  </si>
  <si>
    <t>MOVILIDAD SOCIAL EFECTIVA</t>
  </si>
  <si>
    <t>EFICIENCIA Y JUSTICIA FISCAL</t>
  </si>
  <si>
    <t>FACILIDAD PARA EMPRENDER E INVERTIR</t>
  </si>
  <si>
    <t>INTEGRACIÓN SOCIAL Y PRODUCTIVA</t>
  </si>
  <si>
    <t>75 - 79</t>
  </si>
  <si>
    <t xml:space="preserve"> ≥ 80</t>
  </si>
  <si>
    <t>65 - 74</t>
  </si>
  <si>
    <t>50 - 64</t>
  </si>
  <si>
    <t>30 - 49</t>
  </si>
  <si>
    <t>&lt; 30</t>
  </si>
  <si>
    <t>Índice de facilidad para abrir, operar, y escalar negocios con impacto.</t>
  </si>
  <si>
    <t>Tasa de crecimiento real del PIB per cápita</t>
  </si>
  <si>
    <t>Número de patentes registradas por cada 100,000 habitantes</t>
  </si>
  <si>
    <t>Calidad de infraestructura energética, logística y digital (escala internacional)</t>
  </si>
  <si>
    <t>Nivel de incentivos fiscales y financieros dirigidos a sectores de alta tecnología</t>
  </si>
  <si>
    <t>% de la población económicamente activa en empleo formal con seguridad social</t>
  </si>
  <si>
    <t>% de adultos con acceso a crédito o inversión para actividades productivas</t>
  </si>
  <si>
    <t>% de personas nacidas en pobreza que acceden a clase media en 20 años</t>
  </si>
  <si>
    <t>Recaudación fiscal como % del PIB con estructura progresiva y sin desincentivar la inversión</t>
  </si>
  <si>
    <t>% de migrantes, jóvenes o sectores excluidos integrados al mercado laboral formal</t>
  </si>
  <si>
    <t xml:space="preserve"> ≥ 25</t>
  </si>
  <si>
    <t>16 - 24</t>
  </si>
  <si>
    <t>11 - 15</t>
  </si>
  <si>
    <t>6 - 10</t>
  </si>
  <si>
    <t>1 - 5</t>
  </si>
  <si>
    <t xml:space="preserve"> &lt; 1</t>
  </si>
  <si>
    <t>≥ 80</t>
  </si>
  <si>
    <t>65 - 75</t>
  </si>
  <si>
    <t>≥ 2% PIB</t>
  </si>
  <si>
    <t>1.6 - 1.9</t>
  </si>
  <si>
    <t>1.1 - 1.5</t>
  </si>
  <si>
    <t>&lt; 0.5</t>
  </si>
  <si>
    <t>0.5 - 1</t>
  </si>
  <si>
    <t>nulo</t>
  </si>
  <si>
    <t>71 - 79</t>
  </si>
  <si>
    <t>61 - 70</t>
  </si>
  <si>
    <t>51 - 60</t>
  </si>
  <si>
    <t>31 - 50</t>
  </si>
  <si>
    <t>≥ 70%</t>
  </si>
  <si>
    <t>60 - 69</t>
  </si>
  <si>
    <t>50 - 59</t>
  </si>
  <si>
    <t>31 - 49</t>
  </si>
  <si>
    <t>11 - 30</t>
  </si>
  <si>
    <t>&lt; 10</t>
  </si>
  <si>
    <t>40 - 49%</t>
  </si>
  <si>
    <t>≥ 50%</t>
  </si>
  <si>
    <t>21 - 30%</t>
  </si>
  <si>
    <t>31 - 39%</t>
  </si>
  <si>
    <t>11 - 20%</t>
  </si>
  <si>
    <t>20 - 25%</t>
  </si>
  <si>
    <t>18 - 19.9%</t>
  </si>
  <si>
    <t>16 - 17.9%</t>
  </si>
  <si>
    <t>14 - 15.9%</t>
  </si>
  <si>
    <t>12 - 13.9%</t>
  </si>
  <si>
    <t>&lt; 12%</t>
  </si>
  <si>
    <t>≥ 85%</t>
  </si>
  <si>
    <t>75 - 84%</t>
  </si>
  <si>
    <t>65 -74%</t>
  </si>
  <si>
    <t>50 - 64%</t>
  </si>
  <si>
    <t>30 - 49%</t>
  </si>
  <si>
    <t>&lt; 30%</t>
  </si>
  <si>
    <t>MEXICO</t>
  </si>
  <si>
    <t>INSEGURIDAD</t>
  </si>
  <si>
    <t>IGNORANCIA</t>
  </si>
  <si>
    <t>INDIGENCIA</t>
  </si>
  <si>
    <t>FINAL</t>
  </si>
  <si>
    <t xml:space="preserve">SISTEMA DE MONITOREO CIUDADANO DE BUEN GOBIERNO </t>
  </si>
  <si>
    <t>Objetivo 3: Reducir Indigencia con Empresas</t>
  </si>
  <si>
    <t>Objetivo 2: Reducir Ignorancia con Educación</t>
  </si>
  <si>
    <t>Objetivo 1: Reducir Inseguridad con Estado de Derecho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</si>
</sst>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C000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/>
    <xf numFmtId="0" fontId="4" fillId="6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6" fillId="4" borderId="10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6" fillId="3" borderId="16" xfId="0" applyNumberFormat="1" applyFont="1" applyFill="1" applyBorder="1" applyAlignment="1">
      <alignment horizontal="center"/>
    </xf>
    <xf numFmtId="1" fontId="6" fillId="3" borderId="17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/>
    <xf numFmtId="9" fontId="0" fillId="0" borderId="26" xfId="1" applyFont="1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4" borderId="18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7" fillId="8" borderId="28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/>
    </xf>
    <xf numFmtId="0" fontId="5" fillId="9" borderId="28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  <xf numFmtId="0" fontId="5" fillId="9" borderId="29" xfId="0" applyFont="1" applyFill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0" fillId="0" borderId="8" xfId="1" applyFont="1" applyBorder="1" applyAlignment="1">
      <alignment horizontal="center" vertical="center"/>
    </xf>
    <xf numFmtId="9" fontId="0" fillId="0" borderId="7" xfId="1" applyFon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9" fontId="0" fillId="2" borderId="8" xfId="1" applyFont="1" applyFill="1" applyBorder="1" applyAlignment="1">
      <alignment horizontal="center" vertical="center"/>
    </xf>
    <xf numFmtId="9" fontId="0" fillId="2" borderId="7" xfId="1" applyFont="1" applyFill="1" applyBorder="1" applyAlignment="1">
      <alignment horizontal="center" vertical="center"/>
    </xf>
    <xf numFmtId="9" fontId="0" fillId="2" borderId="2" xfId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9" fontId="2" fillId="0" borderId="8" xfId="1" applyFont="1" applyBorder="1" applyAlignment="1">
      <alignment horizontal="center" vertical="center" wrapText="1"/>
    </xf>
    <xf numFmtId="9" fontId="2" fillId="0" borderId="7" xfId="1" applyFont="1" applyBorder="1" applyAlignment="1">
      <alignment horizontal="center" vertical="center" wrapText="1"/>
    </xf>
    <xf numFmtId="9" fontId="2" fillId="0" borderId="2" xfId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9" fontId="0" fillId="2" borderId="8" xfId="1" applyFont="1" applyFill="1" applyBorder="1" applyAlignment="1">
      <alignment horizontal="center" vertical="center" wrapText="1"/>
    </xf>
    <xf numFmtId="9" fontId="0" fillId="2" borderId="7" xfId="1" applyFont="1" applyFill="1" applyBorder="1" applyAlignment="1">
      <alignment horizontal="center" vertical="center" wrapText="1"/>
    </xf>
    <xf numFmtId="9" fontId="0" fillId="2" borderId="2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9" fontId="0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9" fontId="0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9" fontId="1" fillId="0" borderId="6" xfId="1" applyFont="1" applyBorder="1" applyAlignment="1">
      <alignment horizontal="center" vertical="center" wrapText="1"/>
    </xf>
    <xf numFmtId="9" fontId="1" fillId="0" borderId="7" xfId="1" applyFont="1" applyBorder="1" applyAlignment="1">
      <alignment horizontal="center" vertical="center" wrapText="1"/>
    </xf>
    <xf numFmtId="9" fontId="1" fillId="0" borderId="2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1"/>
  <sheetViews>
    <sheetView showGridLines="0" tabSelected="1" zoomScale="55" zoomScaleNormal="55" workbookViewId="0">
      <pane ySplit="4" topLeftCell="A5" activePane="bottomLeft" state="frozen"/>
      <selection pane="bottomLeft" activeCell="M411" sqref="M411"/>
    </sheetView>
  </sheetViews>
  <sheetFormatPr baseColWidth="10" defaultColWidth="8.83984375" defaultRowHeight="14.4" outlineLevelRow="1" x14ac:dyDescent="0.55000000000000004"/>
  <cols>
    <col min="1" max="1" width="3.83984375" style="4" customWidth="1"/>
    <col min="2" max="2" width="39.62890625" customWidth="1"/>
    <col min="3" max="3" width="17.47265625" customWidth="1"/>
    <col min="4" max="6" width="16" style="1" customWidth="1"/>
  </cols>
  <sheetData>
    <row r="1" spans="1:6" ht="41.4" customHeight="1" x14ac:dyDescent="0.55000000000000004">
      <c r="A1" s="64" t="s">
        <v>134</v>
      </c>
      <c r="B1" s="65"/>
      <c r="C1" s="65"/>
      <c r="D1" s="65"/>
      <c r="E1" s="65"/>
      <c r="F1" s="66"/>
    </row>
    <row r="2" spans="1:6" ht="17.7" customHeight="1" thickBot="1" x14ac:dyDescent="0.6">
      <c r="A2" s="59"/>
      <c r="B2" s="59"/>
      <c r="C2" s="59"/>
      <c r="D2" s="59"/>
      <c r="E2" s="59"/>
      <c r="F2" s="59"/>
    </row>
    <row r="3" spans="1:6" ht="22.8" customHeight="1" thickBot="1" x14ac:dyDescent="0.75">
      <c r="A3" s="67" t="s">
        <v>137</v>
      </c>
      <c r="B3" s="68"/>
      <c r="C3" s="68"/>
      <c r="D3" s="68"/>
      <c r="E3" s="68"/>
      <c r="F3" s="69"/>
    </row>
    <row r="4" spans="1:6" s="5" customFormat="1" ht="25" customHeight="1" thickBot="1" x14ac:dyDescent="0.75">
      <c r="A4" s="54"/>
      <c r="B4" s="20" t="s">
        <v>1</v>
      </c>
      <c r="C4" s="22" t="s">
        <v>5</v>
      </c>
      <c r="D4" s="22" t="s">
        <v>12</v>
      </c>
      <c r="E4" s="22" t="s">
        <v>13</v>
      </c>
      <c r="F4" s="23" t="s">
        <v>15</v>
      </c>
    </row>
    <row r="5" spans="1:6" x14ac:dyDescent="0.55000000000000004">
      <c r="A5" s="126">
        <v>1</v>
      </c>
      <c r="B5" s="127" t="s">
        <v>0</v>
      </c>
      <c r="C5" s="128">
        <v>0.2</v>
      </c>
      <c r="D5" s="10">
        <f>AVERAGE(D6:D29)</f>
        <v>3.75</v>
      </c>
      <c r="E5" s="10">
        <f>AVERAGE(E6:E29)</f>
        <v>8.25</v>
      </c>
      <c r="F5" s="42">
        <f>AVERAGE(F6:F29)</f>
        <v>6</v>
      </c>
    </row>
    <row r="6" spans="1:6" hidden="1" outlineLevel="1" x14ac:dyDescent="0.55000000000000004">
      <c r="A6" s="71"/>
      <c r="B6" s="98"/>
      <c r="C6" s="129"/>
      <c r="D6" s="79">
        <v>4</v>
      </c>
      <c r="E6" s="79">
        <v>9</v>
      </c>
      <c r="F6" s="82">
        <v>7</v>
      </c>
    </row>
    <row r="7" spans="1:6" hidden="1" outlineLevel="1" x14ac:dyDescent="0.55000000000000004">
      <c r="A7" s="71"/>
      <c r="B7" s="98"/>
      <c r="C7" s="129"/>
      <c r="D7" s="80"/>
      <c r="E7" s="80"/>
      <c r="F7" s="83"/>
    </row>
    <row r="8" spans="1:6" hidden="1" outlineLevel="1" x14ac:dyDescent="0.55000000000000004">
      <c r="A8" s="71"/>
      <c r="B8" s="98"/>
      <c r="C8" s="129"/>
      <c r="D8" s="80"/>
      <c r="E8" s="80"/>
      <c r="F8" s="83"/>
    </row>
    <row r="9" spans="1:6" hidden="1" outlineLevel="1" x14ac:dyDescent="0.55000000000000004">
      <c r="A9" s="71"/>
      <c r="B9" s="98"/>
      <c r="C9" s="129"/>
      <c r="D9" s="80"/>
      <c r="E9" s="80"/>
      <c r="F9" s="83"/>
    </row>
    <row r="10" spans="1:6" hidden="1" outlineLevel="1" x14ac:dyDescent="0.55000000000000004">
      <c r="A10" s="71"/>
      <c r="B10" s="98"/>
      <c r="C10" s="129"/>
      <c r="D10" s="80"/>
      <c r="E10" s="80"/>
      <c r="F10" s="83"/>
    </row>
    <row r="11" spans="1:6" hidden="1" outlineLevel="1" x14ac:dyDescent="0.55000000000000004">
      <c r="A11" s="71"/>
      <c r="B11" s="98"/>
      <c r="C11" s="129"/>
      <c r="D11" s="81"/>
      <c r="E11" s="81"/>
      <c r="F11" s="84"/>
    </row>
    <row r="12" spans="1:6" hidden="1" outlineLevel="1" x14ac:dyDescent="0.55000000000000004">
      <c r="A12" s="71"/>
      <c r="B12" s="98"/>
      <c r="C12" s="129"/>
      <c r="D12" s="79">
        <v>3</v>
      </c>
      <c r="E12" s="79">
        <v>8</v>
      </c>
      <c r="F12" s="82">
        <v>6</v>
      </c>
    </row>
    <row r="13" spans="1:6" hidden="1" outlineLevel="1" x14ac:dyDescent="0.55000000000000004">
      <c r="A13" s="71"/>
      <c r="B13" s="98"/>
      <c r="C13" s="129"/>
      <c r="D13" s="80"/>
      <c r="E13" s="80"/>
      <c r="F13" s="83"/>
    </row>
    <row r="14" spans="1:6" hidden="1" outlineLevel="1" x14ac:dyDescent="0.55000000000000004">
      <c r="A14" s="71"/>
      <c r="B14" s="98"/>
      <c r="C14" s="129"/>
      <c r="D14" s="80"/>
      <c r="E14" s="80"/>
      <c r="F14" s="83"/>
    </row>
    <row r="15" spans="1:6" hidden="1" outlineLevel="1" x14ac:dyDescent="0.55000000000000004">
      <c r="A15" s="71"/>
      <c r="B15" s="98"/>
      <c r="C15" s="129"/>
      <c r="D15" s="80"/>
      <c r="E15" s="80"/>
      <c r="F15" s="83"/>
    </row>
    <row r="16" spans="1:6" hidden="1" outlineLevel="1" x14ac:dyDescent="0.55000000000000004">
      <c r="A16" s="71"/>
      <c r="B16" s="98"/>
      <c r="C16" s="129"/>
      <c r="D16" s="80"/>
      <c r="E16" s="80"/>
      <c r="F16" s="83"/>
    </row>
    <row r="17" spans="1:6" hidden="1" outlineLevel="1" x14ac:dyDescent="0.55000000000000004">
      <c r="A17" s="71"/>
      <c r="B17" s="98"/>
      <c r="C17" s="129"/>
      <c r="D17" s="81"/>
      <c r="E17" s="81"/>
      <c r="F17" s="84"/>
    </row>
    <row r="18" spans="1:6" hidden="1" outlineLevel="1" x14ac:dyDescent="0.55000000000000004">
      <c r="A18" s="71"/>
      <c r="B18" s="98"/>
      <c r="C18" s="129"/>
      <c r="D18" s="79">
        <v>3</v>
      </c>
      <c r="E18" s="79">
        <v>9</v>
      </c>
      <c r="F18" s="82">
        <v>5</v>
      </c>
    </row>
    <row r="19" spans="1:6" hidden="1" outlineLevel="1" x14ac:dyDescent="0.55000000000000004">
      <c r="A19" s="71"/>
      <c r="B19" s="98"/>
      <c r="C19" s="129"/>
      <c r="D19" s="80"/>
      <c r="E19" s="80"/>
      <c r="F19" s="83"/>
    </row>
    <row r="20" spans="1:6" hidden="1" outlineLevel="1" x14ac:dyDescent="0.55000000000000004">
      <c r="A20" s="71"/>
      <c r="B20" s="98"/>
      <c r="C20" s="129"/>
      <c r="D20" s="80"/>
      <c r="E20" s="80"/>
      <c r="F20" s="83"/>
    </row>
    <row r="21" spans="1:6" hidden="1" outlineLevel="1" x14ac:dyDescent="0.55000000000000004">
      <c r="A21" s="71"/>
      <c r="B21" s="98"/>
      <c r="C21" s="129"/>
      <c r="D21" s="80"/>
      <c r="E21" s="80"/>
      <c r="F21" s="83"/>
    </row>
    <row r="22" spans="1:6" hidden="1" outlineLevel="1" x14ac:dyDescent="0.55000000000000004">
      <c r="A22" s="71"/>
      <c r="B22" s="98"/>
      <c r="C22" s="129"/>
      <c r="D22" s="80"/>
      <c r="E22" s="80"/>
      <c r="F22" s="83"/>
    </row>
    <row r="23" spans="1:6" hidden="1" outlineLevel="1" x14ac:dyDescent="0.55000000000000004">
      <c r="A23" s="71"/>
      <c r="B23" s="98"/>
      <c r="C23" s="129"/>
      <c r="D23" s="81"/>
      <c r="E23" s="81"/>
      <c r="F23" s="84"/>
    </row>
    <row r="24" spans="1:6" hidden="1" outlineLevel="1" x14ac:dyDescent="0.55000000000000004">
      <c r="A24" s="71"/>
      <c r="B24" s="98"/>
      <c r="C24" s="129"/>
      <c r="D24" s="79">
        <v>5</v>
      </c>
      <c r="E24" s="79">
        <v>7</v>
      </c>
      <c r="F24" s="82">
        <v>6</v>
      </c>
    </row>
    <row r="25" spans="1:6" hidden="1" outlineLevel="1" x14ac:dyDescent="0.55000000000000004">
      <c r="A25" s="71"/>
      <c r="B25" s="98"/>
      <c r="C25" s="129"/>
      <c r="D25" s="80"/>
      <c r="E25" s="80"/>
      <c r="F25" s="83"/>
    </row>
    <row r="26" spans="1:6" hidden="1" outlineLevel="1" x14ac:dyDescent="0.55000000000000004">
      <c r="A26" s="71"/>
      <c r="B26" s="98"/>
      <c r="C26" s="129"/>
      <c r="D26" s="80"/>
      <c r="E26" s="80"/>
      <c r="F26" s="83"/>
    </row>
    <row r="27" spans="1:6" hidden="1" outlineLevel="1" x14ac:dyDescent="0.55000000000000004">
      <c r="A27" s="71"/>
      <c r="B27" s="98"/>
      <c r="C27" s="129"/>
      <c r="D27" s="80"/>
      <c r="E27" s="80"/>
      <c r="F27" s="83"/>
    </row>
    <row r="28" spans="1:6" hidden="1" outlineLevel="1" x14ac:dyDescent="0.55000000000000004">
      <c r="A28" s="71"/>
      <c r="B28" s="98"/>
      <c r="C28" s="129"/>
      <c r="D28" s="80"/>
      <c r="E28" s="80"/>
      <c r="F28" s="83"/>
    </row>
    <row r="29" spans="1:6" hidden="1" outlineLevel="1" x14ac:dyDescent="0.55000000000000004">
      <c r="A29" s="72"/>
      <c r="B29" s="99"/>
      <c r="C29" s="130"/>
      <c r="D29" s="81"/>
      <c r="E29" s="81"/>
      <c r="F29" s="84"/>
    </row>
    <row r="30" spans="1:6" collapsed="1" x14ac:dyDescent="0.55000000000000004">
      <c r="A30" s="70">
        <v>2</v>
      </c>
      <c r="B30" s="103" t="s">
        <v>6</v>
      </c>
      <c r="C30" s="106">
        <v>0.2</v>
      </c>
      <c r="D30" s="11">
        <f>AVERAGE(D31:D54)</f>
        <v>2</v>
      </c>
      <c r="E30" s="11">
        <f>AVERAGE(E31:E54)</f>
        <v>8.25</v>
      </c>
      <c r="F30" s="43">
        <f>AVERAGE(F31:F54)</f>
        <v>5</v>
      </c>
    </row>
    <row r="31" spans="1:6" hidden="1" outlineLevel="1" x14ac:dyDescent="0.55000000000000004">
      <c r="A31" s="71"/>
      <c r="B31" s="104"/>
      <c r="C31" s="107"/>
      <c r="D31" s="91">
        <v>1</v>
      </c>
      <c r="E31" s="91">
        <v>8</v>
      </c>
      <c r="F31" s="94">
        <v>4</v>
      </c>
    </row>
    <row r="32" spans="1:6" hidden="1" outlineLevel="1" x14ac:dyDescent="0.55000000000000004">
      <c r="A32" s="71"/>
      <c r="B32" s="104"/>
      <c r="C32" s="107"/>
      <c r="D32" s="92"/>
      <c r="E32" s="92"/>
      <c r="F32" s="95"/>
    </row>
    <row r="33" spans="1:6" hidden="1" outlineLevel="1" x14ac:dyDescent="0.55000000000000004">
      <c r="A33" s="71"/>
      <c r="B33" s="104"/>
      <c r="C33" s="107"/>
      <c r="D33" s="92"/>
      <c r="E33" s="92"/>
      <c r="F33" s="95"/>
    </row>
    <row r="34" spans="1:6" hidden="1" outlineLevel="1" x14ac:dyDescent="0.55000000000000004">
      <c r="A34" s="71"/>
      <c r="B34" s="104"/>
      <c r="C34" s="107"/>
      <c r="D34" s="92"/>
      <c r="E34" s="92"/>
      <c r="F34" s="95"/>
    </row>
    <row r="35" spans="1:6" hidden="1" outlineLevel="1" x14ac:dyDescent="0.55000000000000004">
      <c r="A35" s="71"/>
      <c r="B35" s="104"/>
      <c r="C35" s="107"/>
      <c r="D35" s="92"/>
      <c r="E35" s="92"/>
      <c r="F35" s="95"/>
    </row>
    <row r="36" spans="1:6" hidden="1" outlineLevel="1" x14ac:dyDescent="0.55000000000000004">
      <c r="A36" s="71"/>
      <c r="B36" s="104"/>
      <c r="C36" s="107"/>
      <c r="D36" s="93"/>
      <c r="E36" s="93"/>
      <c r="F36" s="96"/>
    </row>
    <row r="37" spans="1:6" hidden="1" outlineLevel="1" x14ac:dyDescent="0.55000000000000004">
      <c r="A37" s="71"/>
      <c r="B37" s="104"/>
      <c r="C37" s="107"/>
      <c r="D37" s="91">
        <v>4</v>
      </c>
      <c r="E37" s="91">
        <v>9</v>
      </c>
      <c r="F37" s="94">
        <v>7</v>
      </c>
    </row>
    <row r="38" spans="1:6" hidden="1" outlineLevel="1" x14ac:dyDescent="0.55000000000000004">
      <c r="A38" s="71"/>
      <c r="B38" s="104"/>
      <c r="C38" s="107"/>
      <c r="D38" s="92"/>
      <c r="E38" s="92"/>
      <c r="F38" s="95"/>
    </row>
    <row r="39" spans="1:6" hidden="1" outlineLevel="1" x14ac:dyDescent="0.55000000000000004">
      <c r="A39" s="71"/>
      <c r="B39" s="104"/>
      <c r="C39" s="107"/>
      <c r="D39" s="92"/>
      <c r="E39" s="92"/>
      <c r="F39" s="95"/>
    </row>
    <row r="40" spans="1:6" hidden="1" outlineLevel="1" x14ac:dyDescent="0.55000000000000004">
      <c r="A40" s="71"/>
      <c r="B40" s="104"/>
      <c r="C40" s="107"/>
      <c r="D40" s="92"/>
      <c r="E40" s="92"/>
      <c r="F40" s="95"/>
    </row>
    <row r="41" spans="1:6" hidden="1" outlineLevel="1" x14ac:dyDescent="0.55000000000000004">
      <c r="A41" s="71"/>
      <c r="B41" s="104"/>
      <c r="C41" s="107"/>
      <c r="D41" s="92"/>
      <c r="E41" s="92"/>
      <c r="F41" s="95"/>
    </row>
    <row r="42" spans="1:6" hidden="1" outlineLevel="1" x14ac:dyDescent="0.55000000000000004">
      <c r="A42" s="71"/>
      <c r="B42" s="104"/>
      <c r="C42" s="107"/>
      <c r="D42" s="93"/>
      <c r="E42" s="93"/>
      <c r="F42" s="96"/>
    </row>
    <row r="43" spans="1:6" hidden="1" outlineLevel="1" x14ac:dyDescent="0.55000000000000004">
      <c r="A43" s="71"/>
      <c r="B43" s="104"/>
      <c r="C43" s="107"/>
      <c r="D43" s="91">
        <v>2</v>
      </c>
      <c r="E43" s="91">
        <v>8</v>
      </c>
      <c r="F43" s="94">
        <v>5</v>
      </c>
    </row>
    <row r="44" spans="1:6" hidden="1" outlineLevel="1" x14ac:dyDescent="0.55000000000000004">
      <c r="A44" s="71"/>
      <c r="B44" s="104"/>
      <c r="C44" s="107"/>
      <c r="D44" s="92"/>
      <c r="E44" s="92"/>
      <c r="F44" s="95"/>
    </row>
    <row r="45" spans="1:6" hidden="1" outlineLevel="1" x14ac:dyDescent="0.55000000000000004">
      <c r="A45" s="71"/>
      <c r="B45" s="104"/>
      <c r="C45" s="107"/>
      <c r="D45" s="92"/>
      <c r="E45" s="92"/>
      <c r="F45" s="95"/>
    </row>
    <row r="46" spans="1:6" hidden="1" outlineLevel="1" x14ac:dyDescent="0.55000000000000004">
      <c r="A46" s="71"/>
      <c r="B46" s="104"/>
      <c r="C46" s="107"/>
      <c r="D46" s="92"/>
      <c r="E46" s="92"/>
      <c r="F46" s="95"/>
    </row>
    <row r="47" spans="1:6" hidden="1" outlineLevel="1" x14ac:dyDescent="0.55000000000000004">
      <c r="A47" s="71"/>
      <c r="B47" s="104"/>
      <c r="C47" s="107"/>
      <c r="D47" s="92"/>
      <c r="E47" s="92"/>
      <c r="F47" s="95"/>
    </row>
    <row r="48" spans="1:6" hidden="1" outlineLevel="1" x14ac:dyDescent="0.55000000000000004">
      <c r="A48" s="71"/>
      <c r="B48" s="104"/>
      <c r="C48" s="107"/>
      <c r="D48" s="93"/>
      <c r="E48" s="93"/>
      <c r="F48" s="96"/>
    </row>
    <row r="49" spans="1:6" hidden="1" outlineLevel="1" x14ac:dyDescent="0.55000000000000004">
      <c r="A49" s="71"/>
      <c r="B49" s="104"/>
      <c r="C49" s="107"/>
      <c r="D49" s="91">
        <v>1</v>
      </c>
      <c r="E49" s="91">
        <v>8</v>
      </c>
      <c r="F49" s="94">
        <v>4</v>
      </c>
    </row>
    <row r="50" spans="1:6" hidden="1" outlineLevel="1" x14ac:dyDescent="0.55000000000000004">
      <c r="A50" s="71"/>
      <c r="B50" s="104"/>
      <c r="C50" s="107"/>
      <c r="D50" s="92"/>
      <c r="E50" s="92"/>
      <c r="F50" s="95"/>
    </row>
    <row r="51" spans="1:6" hidden="1" outlineLevel="1" x14ac:dyDescent="0.55000000000000004">
      <c r="A51" s="71"/>
      <c r="B51" s="104"/>
      <c r="C51" s="107"/>
      <c r="D51" s="92"/>
      <c r="E51" s="92"/>
      <c r="F51" s="95"/>
    </row>
    <row r="52" spans="1:6" hidden="1" outlineLevel="1" x14ac:dyDescent="0.55000000000000004">
      <c r="A52" s="71"/>
      <c r="B52" s="104"/>
      <c r="C52" s="107"/>
      <c r="D52" s="92"/>
      <c r="E52" s="92"/>
      <c r="F52" s="95"/>
    </row>
    <row r="53" spans="1:6" hidden="1" outlineLevel="1" x14ac:dyDescent="0.55000000000000004">
      <c r="A53" s="71"/>
      <c r="B53" s="104"/>
      <c r="C53" s="107"/>
      <c r="D53" s="92"/>
      <c r="E53" s="92"/>
      <c r="F53" s="95"/>
    </row>
    <row r="54" spans="1:6" hidden="1" outlineLevel="1" x14ac:dyDescent="0.55000000000000004">
      <c r="A54" s="72"/>
      <c r="B54" s="105"/>
      <c r="C54" s="108"/>
      <c r="D54" s="93"/>
      <c r="E54" s="93"/>
      <c r="F54" s="96"/>
    </row>
    <row r="55" spans="1:6" collapsed="1" x14ac:dyDescent="0.55000000000000004">
      <c r="A55" s="44">
        <v>3</v>
      </c>
      <c r="B55" s="73" t="s">
        <v>7</v>
      </c>
      <c r="C55" s="76">
        <v>0.15</v>
      </c>
      <c r="D55" s="7">
        <f>AVERAGE(D56:D79)</f>
        <v>2.75</v>
      </c>
      <c r="E55" s="7">
        <f>AVERAGE(E56:E79)</f>
        <v>8.5</v>
      </c>
      <c r="F55" s="45">
        <f>AVERAGE(F56:F79)</f>
        <v>7.25</v>
      </c>
    </row>
    <row r="56" spans="1:6" hidden="1" outlineLevel="1" x14ac:dyDescent="0.55000000000000004">
      <c r="A56" s="44"/>
      <c r="B56" s="74"/>
      <c r="C56" s="77"/>
      <c r="D56" s="131">
        <v>3</v>
      </c>
      <c r="E56" s="131">
        <v>8</v>
      </c>
      <c r="F56" s="140">
        <v>7</v>
      </c>
    </row>
    <row r="57" spans="1:6" hidden="1" outlineLevel="1" x14ac:dyDescent="0.55000000000000004">
      <c r="A57" s="44"/>
      <c r="B57" s="74"/>
      <c r="C57" s="77"/>
      <c r="D57" s="132"/>
      <c r="E57" s="132"/>
      <c r="F57" s="141"/>
    </row>
    <row r="58" spans="1:6" hidden="1" outlineLevel="1" x14ac:dyDescent="0.55000000000000004">
      <c r="A58" s="44"/>
      <c r="B58" s="74"/>
      <c r="C58" s="77"/>
      <c r="D58" s="132"/>
      <c r="E58" s="132"/>
      <c r="F58" s="141"/>
    </row>
    <row r="59" spans="1:6" hidden="1" outlineLevel="1" x14ac:dyDescent="0.55000000000000004">
      <c r="A59" s="44"/>
      <c r="B59" s="74"/>
      <c r="C59" s="77"/>
      <c r="D59" s="132"/>
      <c r="E59" s="132"/>
      <c r="F59" s="141"/>
    </row>
    <row r="60" spans="1:6" hidden="1" outlineLevel="1" x14ac:dyDescent="0.55000000000000004">
      <c r="A60" s="44"/>
      <c r="B60" s="74"/>
      <c r="C60" s="77"/>
      <c r="D60" s="132"/>
      <c r="E60" s="132"/>
      <c r="F60" s="141"/>
    </row>
    <row r="61" spans="1:6" hidden="1" outlineLevel="1" x14ac:dyDescent="0.55000000000000004">
      <c r="A61" s="44"/>
      <c r="B61" s="74"/>
      <c r="C61" s="77"/>
      <c r="D61" s="133"/>
      <c r="E61" s="133"/>
      <c r="F61" s="142"/>
    </row>
    <row r="62" spans="1:6" hidden="1" outlineLevel="1" x14ac:dyDescent="0.55000000000000004">
      <c r="A62" s="44"/>
      <c r="B62" s="74"/>
      <c r="C62" s="77"/>
      <c r="D62" s="131">
        <v>3</v>
      </c>
      <c r="E62" s="131">
        <v>9</v>
      </c>
      <c r="F62" s="140">
        <v>8</v>
      </c>
    </row>
    <row r="63" spans="1:6" hidden="1" outlineLevel="1" x14ac:dyDescent="0.55000000000000004">
      <c r="A63" s="44"/>
      <c r="B63" s="74"/>
      <c r="C63" s="77"/>
      <c r="D63" s="132"/>
      <c r="E63" s="132"/>
      <c r="F63" s="141"/>
    </row>
    <row r="64" spans="1:6" hidden="1" outlineLevel="1" x14ac:dyDescent="0.55000000000000004">
      <c r="A64" s="44"/>
      <c r="B64" s="74"/>
      <c r="C64" s="77"/>
      <c r="D64" s="132"/>
      <c r="E64" s="132"/>
      <c r="F64" s="141"/>
    </row>
    <row r="65" spans="1:6" hidden="1" outlineLevel="1" x14ac:dyDescent="0.55000000000000004">
      <c r="A65" s="44"/>
      <c r="B65" s="74"/>
      <c r="C65" s="77"/>
      <c r="D65" s="132"/>
      <c r="E65" s="132"/>
      <c r="F65" s="141"/>
    </row>
    <row r="66" spans="1:6" hidden="1" outlineLevel="1" x14ac:dyDescent="0.55000000000000004">
      <c r="A66" s="44"/>
      <c r="B66" s="74"/>
      <c r="C66" s="77"/>
      <c r="D66" s="132"/>
      <c r="E66" s="132"/>
      <c r="F66" s="141"/>
    </row>
    <row r="67" spans="1:6" hidden="1" outlineLevel="1" x14ac:dyDescent="0.55000000000000004">
      <c r="A67" s="44"/>
      <c r="B67" s="74"/>
      <c r="C67" s="77"/>
      <c r="D67" s="133"/>
      <c r="E67" s="133"/>
      <c r="F67" s="142"/>
    </row>
    <row r="68" spans="1:6" hidden="1" outlineLevel="1" x14ac:dyDescent="0.55000000000000004">
      <c r="A68" s="44"/>
      <c r="B68" s="74"/>
      <c r="C68" s="77"/>
      <c r="D68" s="131">
        <v>2</v>
      </c>
      <c r="E68" s="131">
        <v>8</v>
      </c>
      <c r="F68" s="140">
        <v>7</v>
      </c>
    </row>
    <row r="69" spans="1:6" hidden="1" outlineLevel="1" x14ac:dyDescent="0.55000000000000004">
      <c r="A69" s="44"/>
      <c r="B69" s="74"/>
      <c r="C69" s="77"/>
      <c r="D69" s="132"/>
      <c r="E69" s="132"/>
      <c r="F69" s="141"/>
    </row>
    <row r="70" spans="1:6" hidden="1" outlineLevel="1" x14ac:dyDescent="0.55000000000000004">
      <c r="A70" s="44"/>
      <c r="B70" s="74"/>
      <c r="C70" s="77"/>
      <c r="D70" s="132"/>
      <c r="E70" s="132"/>
      <c r="F70" s="141"/>
    </row>
    <row r="71" spans="1:6" hidden="1" outlineLevel="1" x14ac:dyDescent="0.55000000000000004">
      <c r="A71" s="44"/>
      <c r="B71" s="74"/>
      <c r="C71" s="77"/>
      <c r="D71" s="132"/>
      <c r="E71" s="132"/>
      <c r="F71" s="141"/>
    </row>
    <row r="72" spans="1:6" hidden="1" outlineLevel="1" x14ac:dyDescent="0.55000000000000004">
      <c r="A72" s="44"/>
      <c r="B72" s="74"/>
      <c r="C72" s="77"/>
      <c r="D72" s="132"/>
      <c r="E72" s="132"/>
      <c r="F72" s="141"/>
    </row>
    <row r="73" spans="1:6" hidden="1" outlineLevel="1" x14ac:dyDescent="0.55000000000000004">
      <c r="A73" s="44"/>
      <c r="B73" s="74"/>
      <c r="C73" s="77"/>
      <c r="D73" s="133"/>
      <c r="E73" s="133"/>
      <c r="F73" s="142"/>
    </row>
    <row r="74" spans="1:6" hidden="1" outlineLevel="1" x14ac:dyDescent="0.55000000000000004">
      <c r="A74" s="44"/>
      <c r="B74" s="74"/>
      <c r="C74" s="77"/>
      <c r="D74" s="131">
        <v>3</v>
      </c>
      <c r="E74" s="131">
        <v>9</v>
      </c>
      <c r="F74" s="140">
        <v>7</v>
      </c>
    </row>
    <row r="75" spans="1:6" hidden="1" outlineLevel="1" x14ac:dyDescent="0.55000000000000004">
      <c r="A75" s="44"/>
      <c r="B75" s="74"/>
      <c r="C75" s="77"/>
      <c r="D75" s="132"/>
      <c r="E75" s="132"/>
      <c r="F75" s="141"/>
    </row>
    <row r="76" spans="1:6" hidden="1" outlineLevel="1" x14ac:dyDescent="0.55000000000000004">
      <c r="A76" s="44"/>
      <c r="B76" s="74"/>
      <c r="C76" s="77"/>
      <c r="D76" s="132"/>
      <c r="E76" s="132"/>
      <c r="F76" s="141"/>
    </row>
    <row r="77" spans="1:6" hidden="1" outlineLevel="1" x14ac:dyDescent="0.55000000000000004">
      <c r="A77" s="44"/>
      <c r="B77" s="74"/>
      <c r="C77" s="77"/>
      <c r="D77" s="132"/>
      <c r="E77" s="132"/>
      <c r="F77" s="141"/>
    </row>
    <row r="78" spans="1:6" hidden="1" outlineLevel="1" x14ac:dyDescent="0.55000000000000004">
      <c r="A78" s="44"/>
      <c r="B78" s="74"/>
      <c r="C78" s="77"/>
      <c r="D78" s="132"/>
      <c r="E78" s="132"/>
      <c r="F78" s="141"/>
    </row>
    <row r="79" spans="1:6" hidden="1" outlineLevel="1" x14ac:dyDescent="0.55000000000000004">
      <c r="A79" s="44"/>
      <c r="B79" s="75"/>
      <c r="C79" s="78"/>
      <c r="D79" s="133"/>
      <c r="E79" s="133"/>
      <c r="F79" s="142"/>
    </row>
    <row r="80" spans="1:6" collapsed="1" x14ac:dyDescent="0.55000000000000004">
      <c r="A80" s="44">
        <v>4</v>
      </c>
      <c r="B80" s="85" t="s">
        <v>14</v>
      </c>
      <c r="C80" s="88">
        <v>0.15</v>
      </c>
      <c r="D80" s="13">
        <f>AVERAGE(D81:D104)</f>
        <v>5</v>
      </c>
      <c r="E80" s="13">
        <f>AVERAGE(E81:E104)</f>
        <v>7.5</v>
      </c>
      <c r="F80" s="46">
        <f>AVERAGE(F81:F104)</f>
        <v>7</v>
      </c>
    </row>
    <row r="81" spans="1:6" hidden="1" outlineLevel="1" x14ac:dyDescent="0.55000000000000004">
      <c r="A81" s="44"/>
      <c r="B81" s="86"/>
      <c r="C81" s="89"/>
      <c r="D81" s="134">
        <v>6</v>
      </c>
      <c r="E81" s="134">
        <v>9</v>
      </c>
      <c r="F81" s="137">
        <v>7</v>
      </c>
    </row>
    <row r="82" spans="1:6" hidden="1" outlineLevel="1" x14ac:dyDescent="0.55000000000000004">
      <c r="A82" s="44"/>
      <c r="B82" s="86"/>
      <c r="C82" s="89"/>
      <c r="D82" s="135"/>
      <c r="E82" s="135"/>
      <c r="F82" s="138"/>
    </row>
    <row r="83" spans="1:6" hidden="1" outlineLevel="1" x14ac:dyDescent="0.55000000000000004">
      <c r="A83" s="44"/>
      <c r="B83" s="86"/>
      <c r="C83" s="89"/>
      <c r="D83" s="135"/>
      <c r="E83" s="135"/>
      <c r="F83" s="138"/>
    </row>
    <row r="84" spans="1:6" hidden="1" outlineLevel="1" x14ac:dyDescent="0.55000000000000004">
      <c r="A84" s="44"/>
      <c r="B84" s="86"/>
      <c r="C84" s="89"/>
      <c r="D84" s="135"/>
      <c r="E84" s="135"/>
      <c r="F84" s="138"/>
    </row>
    <row r="85" spans="1:6" hidden="1" outlineLevel="1" x14ac:dyDescent="0.55000000000000004">
      <c r="A85" s="44"/>
      <c r="B85" s="86"/>
      <c r="C85" s="89"/>
      <c r="D85" s="135"/>
      <c r="E85" s="135"/>
      <c r="F85" s="138"/>
    </row>
    <row r="86" spans="1:6" hidden="1" outlineLevel="1" x14ac:dyDescent="0.55000000000000004">
      <c r="A86" s="44"/>
      <c r="B86" s="86"/>
      <c r="C86" s="89"/>
      <c r="D86" s="136"/>
      <c r="E86" s="136"/>
      <c r="F86" s="139"/>
    </row>
    <row r="87" spans="1:6" hidden="1" outlineLevel="1" x14ac:dyDescent="0.55000000000000004">
      <c r="A87" s="44"/>
      <c r="B87" s="86"/>
      <c r="C87" s="89"/>
      <c r="D87" s="134">
        <v>4</v>
      </c>
      <c r="E87" s="134">
        <v>5</v>
      </c>
      <c r="F87" s="137">
        <v>6</v>
      </c>
    </row>
    <row r="88" spans="1:6" hidden="1" outlineLevel="1" x14ac:dyDescent="0.55000000000000004">
      <c r="A88" s="44"/>
      <c r="B88" s="86"/>
      <c r="C88" s="89"/>
      <c r="D88" s="135"/>
      <c r="E88" s="135"/>
      <c r="F88" s="138"/>
    </row>
    <row r="89" spans="1:6" hidden="1" outlineLevel="1" x14ac:dyDescent="0.55000000000000004">
      <c r="A89" s="44"/>
      <c r="B89" s="86"/>
      <c r="C89" s="89"/>
      <c r="D89" s="135"/>
      <c r="E89" s="135"/>
      <c r="F89" s="138"/>
    </row>
    <row r="90" spans="1:6" hidden="1" outlineLevel="1" x14ac:dyDescent="0.55000000000000004">
      <c r="A90" s="44"/>
      <c r="B90" s="86"/>
      <c r="C90" s="89"/>
      <c r="D90" s="135"/>
      <c r="E90" s="135"/>
      <c r="F90" s="138"/>
    </row>
    <row r="91" spans="1:6" hidden="1" outlineLevel="1" x14ac:dyDescent="0.55000000000000004">
      <c r="A91" s="44"/>
      <c r="B91" s="86"/>
      <c r="C91" s="89"/>
      <c r="D91" s="135"/>
      <c r="E91" s="135"/>
      <c r="F91" s="138"/>
    </row>
    <row r="92" spans="1:6" hidden="1" outlineLevel="1" x14ac:dyDescent="0.55000000000000004">
      <c r="A92" s="44"/>
      <c r="B92" s="86"/>
      <c r="C92" s="89"/>
      <c r="D92" s="136"/>
      <c r="E92" s="136"/>
      <c r="F92" s="139"/>
    </row>
    <row r="93" spans="1:6" hidden="1" outlineLevel="1" x14ac:dyDescent="0.55000000000000004">
      <c r="A93" s="44"/>
      <c r="B93" s="86"/>
      <c r="C93" s="89"/>
      <c r="D93" s="134">
        <v>5</v>
      </c>
      <c r="E93" s="134">
        <v>8</v>
      </c>
      <c r="F93" s="137">
        <v>8</v>
      </c>
    </row>
    <row r="94" spans="1:6" hidden="1" outlineLevel="1" x14ac:dyDescent="0.55000000000000004">
      <c r="A94" s="44"/>
      <c r="B94" s="86"/>
      <c r="C94" s="89"/>
      <c r="D94" s="135"/>
      <c r="E94" s="135"/>
      <c r="F94" s="138"/>
    </row>
    <row r="95" spans="1:6" hidden="1" outlineLevel="1" x14ac:dyDescent="0.55000000000000004">
      <c r="A95" s="44"/>
      <c r="B95" s="86"/>
      <c r="C95" s="89"/>
      <c r="D95" s="135"/>
      <c r="E95" s="135"/>
      <c r="F95" s="138"/>
    </row>
    <row r="96" spans="1:6" hidden="1" outlineLevel="1" x14ac:dyDescent="0.55000000000000004">
      <c r="A96" s="44"/>
      <c r="B96" s="86"/>
      <c r="C96" s="89"/>
      <c r="D96" s="135"/>
      <c r="E96" s="135"/>
      <c r="F96" s="138"/>
    </row>
    <row r="97" spans="1:6" hidden="1" outlineLevel="1" x14ac:dyDescent="0.55000000000000004">
      <c r="A97" s="44"/>
      <c r="B97" s="86"/>
      <c r="C97" s="89"/>
      <c r="D97" s="135"/>
      <c r="E97" s="135"/>
      <c r="F97" s="138"/>
    </row>
    <row r="98" spans="1:6" hidden="1" outlineLevel="1" x14ac:dyDescent="0.55000000000000004">
      <c r="A98" s="44"/>
      <c r="B98" s="86"/>
      <c r="C98" s="89"/>
      <c r="D98" s="136"/>
      <c r="E98" s="136"/>
      <c r="F98" s="139"/>
    </row>
    <row r="99" spans="1:6" hidden="1" outlineLevel="1" x14ac:dyDescent="0.55000000000000004">
      <c r="A99" s="44"/>
      <c r="B99" s="86"/>
      <c r="C99" s="89"/>
      <c r="D99" s="134">
        <v>5</v>
      </c>
      <c r="E99" s="134">
        <v>8</v>
      </c>
      <c r="F99" s="137">
        <v>7</v>
      </c>
    </row>
    <row r="100" spans="1:6" hidden="1" outlineLevel="1" x14ac:dyDescent="0.55000000000000004">
      <c r="A100" s="44"/>
      <c r="B100" s="86"/>
      <c r="C100" s="89"/>
      <c r="D100" s="135"/>
      <c r="E100" s="135"/>
      <c r="F100" s="138"/>
    </row>
    <row r="101" spans="1:6" hidden="1" outlineLevel="1" x14ac:dyDescent="0.55000000000000004">
      <c r="A101" s="44"/>
      <c r="B101" s="86"/>
      <c r="C101" s="89"/>
      <c r="D101" s="135"/>
      <c r="E101" s="135"/>
      <c r="F101" s="138"/>
    </row>
    <row r="102" spans="1:6" hidden="1" outlineLevel="1" x14ac:dyDescent="0.55000000000000004">
      <c r="A102" s="44"/>
      <c r="B102" s="86"/>
      <c r="C102" s="89"/>
      <c r="D102" s="135"/>
      <c r="E102" s="135"/>
      <c r="F102" s="138"/>
    </row>
    <row r="103" spans="1:6" hidden="1" outlineLevel="1" x14ac:dyDescent="0.55000000000000004">
      <c r="A103" s="44"/>
      <c r="B103" s="86"/>
      <c r="C103" s="89"/>
      <c r="D103" s="135"/>
      <c r="E103" s="135"/>
      <c r="F103" s="138"/>
    </row>
    <row r="104" spans="1:6" hidden="1" outlineLevel="1" x14ac:dyDescent="0.55000000000000004">
      <c r="A104" s="44"/>
      <c r="B104" s="87"/>
      <c r="C104" s="90"/>
      <c r="D104" s="136"/>
      <c r="E104" s="136"/>
      <c r="F104" s="139"/>
    </row>
    <row r="105" spans="1:6" collapsed="1" x14ac:dyDescent="0.55000000000000004">
      <c r="A105" s="44">
        <v>5</v>
      </c>
      <c r="B105" s="73" t="s">
        <v>8</v>
      </c>
      <c r="C105" s="76">
        <v>0.1</v>
      </c>
      <c r="D105" s="7">
        <f>AVERAGE(D106:D129)</f>
        <v>5.75</v>
      </c>
      <c r="E105" s="7">
        <f>AVERAGE(E106:E129)</f>
        <v>8.5</v>
      </c>
      <c r="F105" s="45">
        <f>AVERAGE(F106:F129)</f>
        <v>8.25</v>
      </c>
    </row>
    <row r="106" spans="1:6" hidden="1" outlineLevel="1" x14ac:dyDescent="0.55000000000000004">
      <c r="A106" s="44"/>
      <c r="B106" s="74"/>
      <c r="C106" s="77"/>
      <c r="D106" s="131">
        <v>6</v>
      </c>
      <c r="E106" s="131">
        <v>9</v>
      </c>
      <c r="F106" s="140">
        <v>8</v>
      </c>
    </row>
    <row r="107" spans="1:6" hidden="1" outlineLevel="1" x14ac:dyDescent="0.55000000000000004">
      <c r="A107" s="44"/>
      <c r="B107" s="74"/>
      <c r="C107" s="77"/>
      <c r="D107" s="132"/>
      <c r="E107" s="132"/>
      <c r="F107" s="141"/>
    </row>
    <row r="108" spans="1:6" hidden="1" outlineLevel="1" x14ac:dyDescent="0.55000000000000004">
      <c r="A108" s="44"/>
      <c r="B108" s="74"/>
      <c r="C108" s="77"/>
      <c r="D108" s="132"/>
      <c r="E108" s="132"/>
      <c r="F108" s="141"/>
    </row>
    <row r="109" spans="1:6" hidden="1" outlineLevel="1" x14ac:dyDescent="0.55000000000000004">
      <c r="A109" s="44"/>
      <c r="B109" s="74"/>
      <c r="C109" s="77"/>
      <c r="D109" s="132"/>
      <c r="E109" s="132"/>
      <c r="F109" s="141"/>
    </row>
    <row r="110" spans="1:6" hidden="1" outlineLevel="1" x14ac:dyDescent="0.55000000000000004">
      <c r="A110" s="44"/>
      <c r="B110" s="74"/>
      <c r="C110" s="77"/>
      <c r="D110" s="132"/>
      <c r="E110" s="132"/>
      <c r="F110" s="141"/>
    </row>
    <row r="111" spans="1:6" hidden="1" outlineLevel="1" x14ac:dyDescent="0.55000000000000004">
      <c r="A111" s="44"/>
      <c r="B111" s="74"/>
      <c r="C111" s="77"/>
      <c r="D111" s="133"/>
      <c r="E111" s="133"/>
      <c r="F111" s="142"/>
    </row>
    <row r="112" spans="1:6" hidden="1" outlineLevel="1" x14ac:dyDescent="0.55000000000000004">
      <c r="A112" s="44"/>
      <c r="B112" s="74"/>
      <c r="C112" s="77"/>
      <c r="D112" s="131">
        <v>6</v>
      </c>
      <c r="E112" s="131">
        <v>9</v>
      </c>
      <c r="F112" s="140">
        <v>9</v>
      </c>
    </row>
    <row r="113" spans="1:6" hidden="1" outlineLevel="1" x14ac:dyDescent="0.55000000000000004">
      <c r="A113" s="44"/>
      <c r="B113" s="74"/>
      <c r="C113" s="77"/>
      <c r="D113" s="132"/>
      <c r="E113" s="132"/>
      <c r="F113" s="141"/>
    </row>
    <row r="114" spans="1:6" hidden="1" outlineLevel="1" x14ac:dyDescent="0.55000000000000004">
      <c r="A114" s="44"/>
      <c r="B114" s="74"/>
      <c r="C114" s="77"/>
      <c r="D114" s="132"/>
      <c r="E114" s="132"/>
      <c r="F114" s="141"/>
    </row>
    <row r="115" spans="1:6" hidden="1" outlineLevel="1" x14ac:dyDescent="0.55000000000000004">
      <c r="A115" s="44"/>
      <c r="B115" s="74"/>
      <c r="C115" s="77"/>
      <c r="D115" s="132"/>
      <c r="E115" s="132"/>
      <c r="F115" s="141"/>
    </row>
    <row r="116" spans="1:6" hidden="1" outlineLevel="1" x14ac:dyDescent="0.55000000000000004">
      <c r="A116" s="44"/>
      <c r="B116" s="74"/>
      <c r="C116" s="77"/>
      <c r="D116" s="132"/>
      <c r="E116" s="132"/>
      <c r="F116" s="141"/>
    </row>
    <row r="117" spans="1:6" hidden="1" outlineLevel="1" x14ac:dyDescent="0.55000000000000004">
      <c r="A117" s="44"/>
      <c r="B117" s="74"/>
      <c r="C117" s="77"/>
      <c r="D117" s="133"/>
      <c r="E117" s="133"/>
      <c r="F117" s="142"/>
    </row>
    <row r="118" spans="1:6" hidden="1" outlineLevel="1" x14ac:dyDescent="0.55000000000000004">
      <c r="A118" s="44"/>
      <c r="B118" s="74"/>
      <c r="C118" s="77"/>
      <c r="D118" s="131">
        <v>6</v>
      </c>
      <c r="E118" s="131">
        <v>8</v>
      </c>
      <c r="F118" s="140">
        <v>9</v>
      </c>
    </row>
    <row r="119" spans="1:6" hidden="1" outlineLevel="1" x14ac:dyDescent="0.55000000000000004">
      <c r="A119" s="44"/>
      <c r="B119" s="74"/>
      <c r="C119" s="77"/>
      <c r="D119" s="132"/>
      <c r="E119" s="132"/>
      <c r="F119" s="141"/>
    </row>
    <row r="120" spans="1:6" hidden="1" outlineLevel="1" x14ac:dyDescent="0.55000000000000004">
      <c r="A120" s="44"/>
      <c r="B120" s="74"/>
      <c r="C120" s="77"/>
      <c r="D120" s="132"/>
      <c r="E120" s="132"/>
      <c r="F120" s="141"/>
    </row>
    <row r="121" spans="1:6" hidden="1" outlineLevel="1" x14ac:dyDescent="0.55000000000000004">
      <c r="A121" s="44"/>
      <c r="B121" s="74"/>
      <c r="C121" s="77"/>
      <c r="D121" s="132"/>
      <c r="E121" s="132"/>
      <c r="F121" s="141"/>
    </row>
    <row r="122" spans="1:6" hidden="1" outlineLevel="1" x14ac:dyDescent="0.55000000000000004">
      <c r="A122" s="44"/>
      <c r="B122" s="74"/>
      <c r="C122" s="77"/>
      <c r="D122" s="132"/>
      <c r="E122" s="132"/>
      <c r="F122" s="141"/>
    </row>
    <row r="123" spans="1:6" hidden="1" outlineLevel="1" x14ac:dyDescent="0.55000000000000004">
      <c r="A123" s="44"/>
      <c r="B123" s="74"/>
      <c r="C123" s="77"/>
      <c r="D123" s="133"/>
      <c r="E123" s="133"/>
      <c r="F123" s="142"/>
    </row>
    <row r="124" spans="1:6" hidden="1" outlineLevel="1" x14ac:dyDescent="0.55000000000000004">
      <c r="A124" s="44"/>
      <c r="B124" s="74"/>
      <c r="C124" s="77"/>
      <c r="D124" s="131">
        <v>5</v>
      </c>
      <c r="E124" s="131">
        <v>8</v>
      </c>
      <c r="F124" s="140">
        <v>7</v>
      </c>
    </row>
    <row r="125" spans="1:6" hidden="1" outlineLevel="1" x14ac:dyDescent="0.55000000000000004">
      <c r="A125" s="44"/>
      <c r="B125" s="74"/>
      <c r="C125" s="77"/>
      <c r="D125" s="132"/>
      <c r="E125" s="132"/>
      <c r="F125" s="141"/>
    </row>
    <row r="126" spans="1:6" hidden="1" outlineLevel="1" x14ac:dyDescent="0.55000000000000004">
      <c r="A126" s="44"/>
      <c r="B126" s="74"/>
      <c r="C126" s="77"/>
      <c r="D126" s="132"/>
      <c r="E126" s="132"/>
      <c r="F126" s="141"/>
    </row>
    <row r="127" spans="1:6" hidden="1" outlineLevel="1" x14ac:dyDescent="0.55000000000000004">
      <c r="A127" s="44"/>
      <c r="B127" s="74"/>
      <c r="C127" s="77"/>
      <c r="D127" s="132"/>
      <c r="E127" s="132"/>
      <c r="F127" s="141"/>
    </row>
    <row r="128" spans="1:6" hidden="1" outlineLevel="1" x14ac:dyDescent="0.55000000000000004">
      <c r="A128" s="44"/>
      <c r="B128" s="74"/>
      <c r="C128" s="77"/>
      <c r="D128" s="132"/>
      <c r="E128" s="132"/>
      <c r="F128" s="141"/>
    </row>
    <row r="129" spans="1:6" hidden="1" outlineLevel="1" x14ac:dyDescent="0.55000000000000004">
      <c r="A129" s="44"/>
      <c r="B129" s="75"/>
      <c r="C129" s="78"/>
      <c r="D129" s="133"/>
      <c r="E129" s="133"/>
      <c r="F129" s="142"/>
    </row>
    <row r="130" spans="1:6" collapsed="1" x14ac:dyDescent="0.55000000000000004">
      <c r="A130" s="44">
        <v>6</v>
      </c>
      <c r="B130" s="85" t="s">
        <v>9</v>
      </c>
      <c r="C130" s="88">
        <v>0.1</v>
      </c>
      <c r="D130" s="13">
        <f>AVERAGE(D131:D154)</f>
        <v>6.25</v>
      </c>
      <c r="E130" s="13">
        <f>AVERAGE(E131:E154)</f>
        <v>8.75</v>
      </c>
      <c r="F130" s="46">
        <f>AVERAGE(F131:F154)</f>
        <v>8</v>
      </c>
    </row>
    <row r="131" spans="1:6" hidden="1" outlineLevel="1" x14ac:dyDescent="0.55000000000000004">
      <c r="A131" s="44"/>
      <c r="B131" s="86"/>
      <c r="C131" s="89"/>
      <c r="D131" s="111">
        <v>8</v>
      </c>
      <c r="E131" s="134">
        <v>10</v>
      </c>
      <c r="F131" s="137">
        <v>10</v>
      </c>
    </row>
    <row r="132" spans="1:6" hidden="1" outlineLevel="1" x14ac:dyDescent="0.55000000000000004">
      <c r="A132" s="44"/>
      <c r="B132" s="86"/>
      <c r="C132" s="89"/>
      <c r="D132" s="111"/>
      <c r="E132" s="135"/>
      <c r="F132" s="138"/>
    </row>
    <row r="133" spans="1:6" hidden="1" outlineLevel="1" x14ac:dyDescent="0.55000000000000004">
      <c r="A133" s="44"/>
      <c r="B133" s="86"/>
      <c r="C133" s="89"/>
      <c r="D133" s="111"/>
      <c r="E133" s="135"/>
      <c r="F133" s="138"/>
    </row>
    <row r="134" spans="1:6" hidden="1" outlineLevel="1" x14ac:dyDescent="0.55000000000000004">
      <c r="A134" s="44"/>
      <c r="B134" s="86"/>
      <c r="C134" s="89"/>
      <c r="D134" s="111"/>
      <c r="E134" s="135"/>
      <c r="F134" s="138"/>
    </row>
    <row r="135" spans="1:6" hidden="1" outlineLevel="1" x14ac:dyDescent="0.55000000000000004">
      <c r="A135" s="44"/>
      <c r="B135" s="86"/>
      <c r="C135" s="89"/>
      <c r="D135" s="111"/>
      <c r="E135" s="135"/>
      <c r="F135" s="138"/>
    </row>
    <row r="136" spans="1:6" hidden="1" outlineLevel="1" x14ac:dyDescent="0.55000000000000004">
      <c r="A136" s="44"/>
      <c r="B136" s="86"/>
      <c r="C136" s="89"/>
      <c r="D136" s="111"/>
      <c r="E136" s="136"/>
      <c r="F136" s="139"/>
    </row>
    <row r="137" spans="1:6" hidden="1" outlineLevel="1" x14ac:dyDescent="0.55000000000000004">
      <c r="A137" s="44"/>
      <c r="B137" s="86"/>
      <c r="C137" s="89"/>
      <c r="D137" s="111">
        <v>5</v>
      </c>
      <c r="E137" s="134">
        <v>9</v>
      </c>
      <c r="F137" s="137">
        <v>7</v>
      </c>
    </row>
    <row r="138" spans="1:6" hidden="1" outlineLevel="1" x14ac:dyDescent="0.55000000000000004">
      <c r="A138" s="44"/>
      <c r="B138" s="86"/>
      <c r="C138" s="89"/>
      <c r="D138" s="111"/>
      <c r="E138" s="135"/>
      <c r="F138" s="138"/>
    </row>
    <row r="139" spans="1:6" hidden="1" outlineLevel="1" x14ac:dyDescent="0.55000000000000004">
      <c r="A139" s="44"/>
      <c r="B139" s="86"/>
      <c r="C139" s="89"/>
      <c r="D139" s="111"/>
      <c r="E139" s="135"/>
      <c r="F139" s="138"/>
    </row>
    <row r="140" spans="1:6" hidden="1" outlineLevel="1" x14ac:dyDescent="0.55000000000000004">
      <c r="A140" s="44"/>
      <c r="B140" s="86"/>
      <c r="C140" s="89"/>
      <c r="D140" s="111"/>
      <c r="E140" s="135"/>
      <c r="F140" s="138"/>
    </row>
    <row r="141" spans="1:6" hidden="1" outlineLevel="1" x14ac:dyDescent="0.55000000000000004">
      <c r="A141" s="44"/>
      <c r="B141" s="86"/>
      <c r="C141" s="89"/>
      <c r="D141" s="111"/>
      <c r="E141" s="135"/>
      <c r="F141" s="138"/>
    </row>
    <row r="142" spans="1:6" hidden="1" outlineLevel="1" x14ac:dyDescent="0.55000000000000004">
      <c r="A142" s="44"/>
      <c r="B142" s="86"/>
      <c r="C142" s="89"/>
      <c r="D142" s="111"/>
      <c r="E142" s="136"/>
      <c r="F142" s="139"/>
    </row>
    <row r="143" spans="1:6" hidden="1" outlineLevel="1" x14ac:dyDescent="0.55000000000000004">
      <c r="A143" s="44"/>
      <c r="B143" s="86"/>
      <c r="C143" s="89"/>
      <c r="D143" s="111">
        <v>6</v>
      </c>
      <c r="E143" s="134">
        <v>8</v>
      </c>
      <c r="F143" s="137">
        <v>7</v>
      </c>
    </row>
    <row r="144" spans="1:6" hidden="1" outlineLevel="1" x14ac:dyDescent="0.55000000000000004">
      <c r="A144" s="44"/>
      <c r="B144" s="86"/>
      <c r="C144" s="89"/>
      <c r="D144" s="111"/>
      <c r="E144" s="135"/>
      <c r="F144" s="138"/>
    </row>
    <row r="145" spans="1:6" hidden="1" outlineLevel="1" x14ac:dyDescent="0.55000000000000004">
      <c r="A145" s="44"/>
      <c r="B145" s="86"/>
      <c r="C145" s="89"/>
      <c r="D145" s="111"/>
      <c r="E145" s="135"/>
      <c r="F145" s="138"/>
    </row>
    <row r="146" spans="1:6" hidden="1" outlineLevel="1" x14ac:dyDescent="0.55000000000000004">
      <c r="A146" s="44"/>
      <c r="B146" s="86"/>
      <c r="C146" s="89"/>
      <c r="D146" s="111"/>
      <c r="E146" s="135"/>
      <c r="F146" s="138"/>
    </row>
    <row r="147" spans="1:6" hidden="1" outlineLevel="1" x14ac:dyDescent="0.55000000000000004">
      <c r="A147" s="44"/>
      <c r="B147" s="86"/>
      <c r="C147" s="89"/>
      <c r="D147" s="111"/>
      <c r="E147" s="135"/>
      <c r="F147" s="138"/>
    </row>
    <row r="148" spans="1:6" hidden="1" outlineLevel="1" x14ac:dyDescent="0.55000000000000004">
      <c r="A148" s="44"/>
      <c r="B148" s="86"/>
      <c r="C148" s="89"/>
      <c r="D148" s="111"/>
      <c r="E148" s="136"/>
      <c r="F148" s="139"/>
    </row>
    <row r="149" spans="1:6" hidden="1" outlineLevel="1" x14ac:dyDescent="0.55000000000000004">
      <c r="A149" s="44"/>
      <c r="B149" s="86"/>
      <c r="C149" s="89"/>
      <c r="D149" s="111">
        <v>6</v>
      </c>
      <c r="E149" s="134">
        <v>8</v>
      </c>
      <c r="F149" s="137">
        <v>8</v>
      </c>
    </row>
    <row r="150" spans="1:6" hidden="1" outlineLevel="1" x14ac:dyDescent="0.55000000000000004">
      <c r="A150" s="44"/>
      <c r="B150" s="86"/>
      <c r="C150" s="89"/>
      <c r="D150" s="111"/>
      <c r="E150" s="135"/>
      <c r="F150" s="138"/>
    </row>
    <row r="151" spans="1:6" hidden="1" outlineLevel="1" x14ac:dyDescent="0.55000000000000004">
      <c r="A151" s="44"/>
      <c r="B151" s="86"/>
      <c r="C151" s="89"/>
      <c r="D151" s="111"/>
      <c r="E151" s="135"/>
      <c r="F151" s="138"/>
    </row>
    <row r="152" spans="1:6" hidden="1" outlineLevel="1" x14ac:dyDescent="0.55000000000000004">
      <c r="A152" s="44"/>
      <c r="B152" s="86"/>
      <c r="C152" s="89"/>
      <c r="D152" s="111"/>
      <c r="E152" s="135"/>
      <c r="F152" s="138"/>
    </row>
    <row r="153" spans="1:6" hidden="1" outlineLevel="1" x14ac:dyDescent="0.55000000000000004">
      <c r="A153" s="44"/>
      <c r="B153" s="86"/>
      <c r="C153" s="89"/>
      <c r="D153" s="111"/>
      <c r="E153" s="135"/>
      <c r="F153" s="138"/>
    </row>
    <row r="154" spans="1:6" hidden="1" outlineLevel="1" x14ac:dyDescent="0.55000000000000004">
      <c r="A154" s="44"/>
      <c r="B154" s="87"/>
      <c r="C154" s="90"/>
      <c r="D154" s="111"/>
      <c r="E154" s="136"/>
      <c r="F154" s="139"/>
    </row>
    <row r="155" spans="1:6" collapsed="1" x14ac:dyDescent="0.55000000000000004">
      <c r="A155" s="44">
        <v>7</v>
      </c>
      <c r="B155" s="73" t="s">
        <v>10</v>
      </c>
      <c r="C155" s="76">
        <v>0.05</v>
      </c>
      <c r="D155" s="7">
        <f>AVERAGE(D156:D179)</f>
        <v>6.25</v>
      </c>
      <c r="E155" s="7">
        <f>AVERAGE(E156:E179)</f>
        <v>8.25</v>
      </c>
      <c r="F155" s="45">
        <f>AVERAGE(F156:F179)</f>
        <v>8</v>
      </c>
    </row>
    <row r="156" spans="1:6" hidden="1" outlineLevel="1" x14ac:dyDescent="0.55000000000000004">
      <c r="A156" s="44"/>
      <c r="B156" s="74"/>
      <c r="C156" s="77"/>
      <c r="D156" s="131">
        <v>7</v>
      </c>
      <c r="E156" s="131">
        <v>8</v>
      </c>
      <c r="F156" s="140">
        <v>8</v>
      </c>
    </row>
    <row r="157" spans="1:6" hidden="1" outlineLevel="1" x14ac:dyDescent="0.55000000000000004">
      <c r="A157" s="44"/>
      <c r="B157" s="74"/>
      <c r="C157" s="77"/>
      <c r="D157" s="132"/>
      <c r="E157" s="132"/>
      <c r="F157" s="141"/>
    </row>
    <row r="158" spans="1:6" hidden="1" outlineLevel="1" x14ac:dyDescent="0.55000000000000004">
      <c r="A158" s="44"/>
      <c r="B158" s="74"/>
      <c r="C158" s="77"/>
      <c r="D158" s="132"/>
      <c r="E158" s="132"/>
      <c r="F158" s="141"/>
    </row>
    <row r="159" spans="1:6" hidden="1" outlineLevel="1" x14ac:dyDescent="0.55000000000000004">
      <c r="A159" s="44"/>
      <c r="B159" s="74"/>
      <c r="C159" s="77"/>
      <c r="D159" s="132"/>
      <c r="E159" s="132"/>
      <c r="F159" s="141"/>
    </row>
    <row r="160" spans="1:6" hidden="1" outlineLevel="1" x14ac:dyDescent="0.55000000000000004">
      <c r="A160" s="44"/>
      <c r="B160" s="74"/>
      <c r="C160" s="77"/>
      <c r="D160" s="132"/>
      <c r="E160" s="132"/>
      <c r="F160" s="141"/>
    </row>
    <row r="161" spans="1:6" hidden="1" outlineLevel="1" x14ac:dyDescent="0.55000000000000004">
      <c r="A161" s="44"/>
      <c r="B161" s="74"/>
      <c r="C161" s="77"/>
      <c r="D161" s="133"/>
      <c r="E161" s="133"/>
      <c r="F161" s="142"/>
    </row>
    <row r="162" spans="1:6" hidden="1" outlineLevel="1" x14ac:dyDescent="0.55000000000000004">
      <c r="A162" s="44"/>
      <c r="B162" s="74"/>
      <c r="C162" s="77"/>
      <c r="D162" s="131">
        <v>6</v>
      </c>
      <c r="E162" s="131">
        <v>8</v>
      </c>
      <c r="F162" s="140">
        <v>7</v>
      </c>
    </row>
    <row r="163" spans="1:6" hidden="1" outlineLevel="1" x14ac:dyDescent="0.55000000000000004">
      <c r="A163" s="44"/>
      <c r="B163" s="74"/>
      <c r="C163" s="77"/>
      <c r="D163" s="132"/>
      <c r="E163" s="132"/>
      <c r="F163" s="141"/>
    </row>
    <row r="164" spans="1:6" hidden="1" outlineLevel="1" x14ac:dyDescent="0.55000000000000004">
      <c r="A164" s="44"/>
      <c r="B164" s="74"/>
      <c r="C164" s="77"/>
      <c r="D164" s="132"/>
      <c r="E164" s="132"/>
      <c r="F164" s="141"/>
    </row>
    <row r="165" spans="1:6" hidden="1" outlineLevel="1" x14ac:dyDescent="0.55000000000000004">
      <c r="A165" s="44"/>
      <c r="B165" s="74"/>
      <c r="C165" s="77"/>
      <c r="D165" s="132"/>
      <c r="E165" s="132"/>
      <c r="F165" s="141"/>
    </row>
    <row r="166" spans="1:6" hidden="1" outlineLevel="1" x14ac:dyDescent="0.55000000000000004">
      <c r="A166" s="44"/>
      <c r="B166" s="74"/>
      <c r="C166" s="77"/>
      <c r="D166" s="132"/>
      <c r="E166" s="132"/>
      <c r="F166" s="141"/>
    </row>
    <row r="167" spans="1:6" hidden="1" outlineLevel="1" x14ac:dyDescent="0.55000000000000004">
      <c r="A167" s="44"/>
      <c r="B167" s="74"/>
      <c r="C167" s="77"/>
      <c r="D167" s="133"/>
      <c r="E167" s="133"/>
      <c r="F167" s="142"/>
    </row>
    <row r="168" spans="1:6" hidden="1" outlineLevel="1" x14ac:dyDescent="0.55000000000000004">
      <c r="A168" s="44"/>
      <c r="B168" s="74"/>
      <c r="C168" s="77"/>
      <c r="D168" s="131">
        <v>6</v>
      </c>
      <c r="E168" s="131">
        <v>9</v>
      </c>
      <c r="F168" s="140">
        <v>9</v>
      </c>
    </row>
    <row r="169" spans="1:6" hidden="1" outlineLevel="1" x14ac:dyDescent="0.55000000000000004">
      <c r="A169" s="44"/>
      <c r="B169" s="74"/>
      <c r="C169" s="77"/>
      <c r="D169" s="132"/>
      <c r="E169" s="132"/>
      <c r="F169" s="141"/>
    </row>
    <row r="170" spans="1:6" hidden="1" outlineLevel="1" x14ac:dyDescent="0.55000000000000004">
      <c r="A170" s="44"/>
      <c r="B170" s="74"/>
      <c r="C170" s="77"/>
      <c r="D170" s="132"/>
      <c r="E170" s="132"/>
      <c r="F170" s="141"/>
    </row>
    <row r="171" spans="1:6" hidden="1" outlineLevel="1" x14ac:dyDescent="0.55000000000000004">
      <c r="A171" s="44"/>
      <c r="B171" s="74"/>
      <c r="C171" s="77"/>
      <c r="D171" s="132"/>
      <c r="E171" s="132"/>
      <c r="F171" s="141"/>
    </row>
    <row r="172" spans="1:6" hidden="1" outlineLevel="1" x14ac:dyDescent="0.55000000000000004">
      <c r="A172" s="44"/>
      <c r="B172" s="74"/>
      <c r="C172" s="77"/>
      <c r="D172" s="132"/>
      <c r="E172" s="132"/>
      <c r="F172" s="141"/>
    </row>
    <row r="173" spans="1:6" hidden="1" outlineLevel="1" x14ac:dyDescent="0.55000000000000004">
      <c r="A173" s="44"/>
      <c r="B173" s="74"/>
      <c r="C173" s="77"/>
      <c r="D173" s="133"/>
      <c r="E173" s="133"/>
      <c r="F173" s="142"/>
    </row>
    <row r="174" spans="1:6" hidden="1" outlineLevel="1" x14ac:dyDescent="0.55000000000000004">
      <c r="A174" s="44"/>
      <c r="B174" s="74"/>
      <c r="C174" s="77"/>
      <c r="D174" s="131">
        <v>6</v>
      </c>
      <c r="E174" s="131">
        <v>8</v>
      </c>
      <c r="F174" s="140">
        <v>8</v>
      </c>
    </row>
    <row r="175" spans="1:6" hidden="1" outlineLevel="1" x14ac:dyDescent="0.55000000000000004">
      <c r="A175" s="44"/>
      <c r="B175" s="74"/>
      <c r="C175" s="77"/>
      <c r="D175" s="132"/>
      <c r="E175" s="132"/>
      <c r="F175" s="141"/>
    </row>
    <row r="176" spans="1:6" hidden="1" outlineLevel="1" x14ac:dyDescent="0.55000000000000004">
      <c r="A176" s="44"/>
      <c r="B176" s="74"/>
      <c r="C176" s="77"/>
      <c r="D176" s="132"/>
      <c r="E176" s="132"/>
      <c r="F176" s="141"/>
    </row>
    <row r="177" spans="1:6" hidden="1" outlineLevel="1" x14ac:dyDescent="0.55000000000000004">
      <c r="A177" s="44"/>
      <c r="B177" s="74"/>
      <c r="C177" s="77"/>
      <c r="D177" s="132"/>
      <c r="E177" s="132"/>
      <c r="F177" s="141"/>
    </row>
    <row r="178" spans="1:6" hidden="1" outlineLevel="1" x14ac:dyDescent="0.55000000000000004">
      <c r="A178" s="44"/>
      <c r="B178" s="74"/>
      <c r="C178" s="77"/>
      <c r="D178" s="132"/>
      <c r="E178" s="132"/>
      <c r="F178" s="141"/>
    </row>
    <row r="179" spans="1:6" hidden="1" outlineLevel="1" x14ac:dyDescent="0.55000000000000004">
      <c r="A179" s="44"/>
      <c r="B179" s="75"/>
      <c r="C179" s="78"/>
      <c r="D179" s="133"/>
      <c r="E179" s="133"/>
      <c r="F179" s="142"/>
    </row>
    <row r="180" spans="1:6" collapsed="1" x14ac:dyDescent="0.55000000000000004">
      <c r="A180" s="44">
        <v>8</v>
      </c>
      <c r="B180" s="85" t="s">
        <v>11</v>
      </c>
      <c r="C180" s="88">
        <v>0.05</v>
      </c>
      <c r="D180" s="13">
        <f>AVERAGE(D181:D204)</f>
        <v>6.25</v>
      </c>
      <c r="E180" s="13">
        <f>AVERAGE(E181:E204)</f>
        <v>8.5</v>
      </c>
      <c r="F180" s="46">
        <f>AVERAGE(F181:F204)</f>
        <v>8.25</v>
      </c>
    </row>
    <row r="181" spans="1:6" hidden="1" outlineLevel="1" x14ac:dyDescent="0.55000000000000004">
      <c r="A181" s="47"/>
      <c r="B181" s="86"/>
      <c r="C181" s="89"/>
      <c r="D181" s="134">
        <v>7</v>
      </c>
      <c r="E181" s="134">
        <v>9</v>
      </c>
      <c r="F181" s="137">
        <v>9</v>
      </c>
    </row>
    <row r="182" spans="1:6" hidden="1" outlineLevel="1" x14ac:dyDescent="0.55000000000000004">
      <c r="A182" s="47"/>
      <c r="B182" s="86"/>
      <c r="C182" s="89"/>
      <c r="D182" s="135"/>
      <c r="E182" s="135"/>
      <c r="F182" s="138"/>
    </row>
    <row r="183" spans="1:6" hidden="1" outlineLevel="1" x14ac:dyDescent="0.55000000000000004">
      <c r="A183" s="47"/>
      <c r="B183" s="86"/>
      <c r="C183" s="89"/>
      <c r="D183" s="135"/>
      <c r="E183" s="135"/>
      <c r="F183" s="138"/>
    </row>
    <row r="184" spans="1:6" hidden="1" outlineLevel="1" x14ac:dyDescent="0.55000000000000004">
      <c r="A184" s="47"/>
      <c r="B184" s="86"/>
      <c r="C184" s="89"/>
      <c r="D184" s="135"/>
      <c r="E184" s="135"/>
      <c r="F184" s="138"/>
    </row>
    <row r="185" spans="1:6" hidden="1" outlineLevel="1" x14ac:dyDescent="0.55000000000000004">
      <c r="A185" s="47"/>
      <c r="B185" s="86"/>
      <c r="C185" s="89"/>
      <c r="D185" s="135"/>
      <c r="E185" s="135"/>
      <c r="F185" s="138"/>
    </row>
    <row r="186" spans="1:6" hidden="1" outlineLevel="1" x14ac:dyDescent="0.55000000000000004">
      <c r="A186" s="47"/>
      <c r="B186" s="86"/>
      <c r="C186" s="89"/>
      <c r="D186" s="136"/>
      <c r="E186" s="136"/>
      <c r="F186" s="139"/>
    </row>
    <row r="187" spans="1:6" hidden="1" outlineLevel="1" x14ac:dyDescent="0.55000000000000004">
      <c r="A187" s="47"/>
      <c r="B187" s="86"/>
      <c r="C187" s="89"/>
      <c r="D187" s="134">
        <v>5</v>
      </c>
      <c r="E187" s="134">
        <v>8</v>
      </c>
      <c r="F187" s="137">
        <v>7</v>
      </c>
    </row>
    <row r="188" spans="1:6" hidden="1" outlineLevel="1" x14ac:dyDescent="0.55000000000000004">
      <c r="A188" s="47"/>
      <c r="B188" s="86"/>
      <c r="C188" s="89"/>
      <c r="D188" s="135"/>
      <c r="E188" s="135"/>
      <c r="F188" s="138"/>
    </row>
    <row r="189" spans="1:6" hidden="1" outlineLevel="1" x14ac:dyDescent="0.55000000000000004">
      <c r="A189" s="47"/>
      <c r="B189" s="86"/>
      <c r="C189" s="89"/>
      <c r="D189" s="135"/>
      <c r="E189" s="135"/>
      <c r="F189" s="138"/>
    </row>
    <row r="190" spans="1:6" hidden="1" outlineLevel="1" x14ac:dyDescent="0.55000000000000004">
      <c r="A190" s="47"/>
      <c r="B190" s="86"/>
      <c r="C190" s="89"/>
      <c r="D190" s="135"/>
      <c r="E190" s="135"/>
      <c r="F190" s="138"/>
    </row>
    <row r="191" spans="1:6" hidden="1" outlineLevel="1" x14ac:dyDescent="0.55000000000000004">
      <c r="A191" s="47"/>
      <c r="B191" s="86"/>
      <c r="C191" s="89"/>
      <c r="D191" s="135"/>
      <c r="E191" s="135"/>
      <c r="F191" s="138"/>
    </row>
    <row r="192" spans="1:6" hidden="1" outlineLevel="1" x14ac:dyDescent="0.55000000000000004">
      <c r="A192" s="47"/>
      <c r="B192" s="86"/>
      <c r="C192" s="89"/>
      <c r="D192" s="136"/>
      <c r="E192" s="136"/>
      <c r="F192" s="139"/>
    </row>
    <row r="193" spans="1:6" hidden="1" outlineLevel="1" x14ac:dyDescent="0.55000000000000004">
      <c r="A193" s="47"/>
      <c r="B193" s="86"/>
      <c r="C193" s="89"/>
      <c r="D193" s="134">
        <v>8</v>
      </c>
      <c r="E193" s="134">
        <v>9</v>
      </c>
      <c r="F193" s="137">
        <v>9</v>
      </c>
    </row>
    <row r="194" spans="1:6" hidden="1" outlineLevel="1" x14ac:dyDescent="0.55000000000000004">
      <c r="A194" s="47"/>
      <c r="B194" s="86"/>
      <c r="C194" s="89"/>
      <c r="D194" s="135"/>
      <c r="E194" s="135"/>
      <c r="F194" s="138"/>
    </row>
    <row r="195" spans="1:6" hidden="1" outlineLevel="1" x14ac:dyDescent="0.55000000000000004">
      <c r="A195" s="47"/>
      <c r="B195" s="86"/>
      <c r="C195" s="89"/>
      <c r="D195" s="135"/>
      <c r="E195" s="135"/>
      <c r="F195" s="138"/>
    </row>
    <row r="196" spans="1:6" hidden="1" outlineLevel="1" x14ac:dyDescent="0.55000000000000004">
      <c r="A196" s="47"/>
      <c r="B196" s="86"/>
      <c r="C196" s="89"/>
      <c r="D196" s="135"/>
      <c r="E196" s="135"/>
      <c r="F196" s="138"/>
    </row>
    <row r="197" spans="1:6" hidden="1" outlineLevel="1" x14ac:dyDescent="0.55000000000000004">
      <c r="A197" s="47"/>
      <c r="B197" s="86"/>
      <c r="C197" s="89"/>
      <c r="D197" s="135"/>
      <c r="E197" s="135"/>
      <c r="F197" s="138"/>
    </row>
    <row r="198" spans="1:6" hidden="1" outlineLevel="1" x14ac:dyDescent="0.55000000000000004">
      <c r="A198" s="47"/>
      <c r="B198" s="86"/>
      <c r="C198" s="89"/>
      <c r="D198" s="136"/>
      <c r="E198" s="136"/>
      <c r="F198" s="139"/>
    </row>
    <row r="199" spans="1:6" hidden="1" outlineLevel="1" x14ac:dyDescent="0.55000000000000004">
      <c r="A199" s="47"/>
      <c r="B199" s="86"/>
      <c r="C199" s="89"/>
      <c r="D199" s="134">
        <v>5</v>
      </c>
      <c r="E199" s="134">
        <v>8</v>
      </c>
      <c r="F199" s="137">
        <v>8</v>
      </c>
    </row>
    <row r="200" spans="1:6" hidden="1" outlineLevel="1" x14ac:dyDescent="0.55000000000000004">
      <c r="A200" s="47"/>
      <c r="B200" s="86"/>
      <c r="C200" s="89"/>
      <c r="D200" s="135"/>
      <c r="E200" s="135"/>
      <c r="F200" s="138"/>
    </row>
    <row r="201" spans="1:6" hidden="1" outlineLevel="1" x14ac:dyDescent="0.55000000000000004">
      <c r="A201" s="47"/>
      <c r="B201" s="86"/>
      <c r="C201" s="89"/>
      <c r="D201" s="135"/>
      <c r="E201" s="135"/>
      <c r="F201" s="138"/>
    </row>
    <row r="202" spans="1:6" hidden="1" outlineLevel="1" x14ac:dyDescent="0.55000000000000004">
      <c r="A202" s="47"/>
      <c r="B202" s="86"/>
      <c r="C202" s="89"/>
      <c r="D202" s="135"/>
      <c r="E202" s="135"/>
      <c r="F202" s="138"/>
    </row>
    <row r="203" spans="1:6" hidden="1" outlineLevel="1" x14ac:dyDescent="0.55000000000000004">
      <c r="A203" s="47"/>
      <c r="B203" s="86"/>
      <c r="C203" s="89"/>
      <c r="D203" s="135"/>
      <c r="E203" s="135"/>
      <c r="F203" s="138"/>
    </row>
    <row r="204" spans="1:6" hidden="1" outlineLevel="1" x14ac:dyDescent="0.55000000000000004">
      <c r="A204" s="47"/>
      <c r="B204" s="87"/>
      <c r="C204" s="90"/>
      <c r="D204" s="136"/>
      <c r="E204" s="136"/>
      <c r="F204" s="139"/>
    </row>
    <row r="205" spans="1:6" ht="14.7" collapsed="1" thickBot="1" x14ac:dyDescent="0.6">
      <c r="A205" s="49"/>
      <c r="B205" s="50"/>
      <c r="C205" s="51">
        <f>SUM(C5:C180)</f>
        <v>1</v>
      </c>
      <c r="D205" s="60">
        <f>(D5*$C$5)+(D30*$C$30)+(D55*$C$55)+(D80*$C$80)+(D105*$C$105)+(D130*$C$130)+(D155*$C$155)+(D180*$C$180)</f>
        <v>4.1375000000000002</v>
      </c>
      <c r="E205" s="60">
        <f t="shared" ref="E205:F205" si="0">(E5*$C$5)+(E30*$C$30)+(E55*$C$55)+(E80*$C$80)+(E105*$C$105)+(E130*$C$130)+(E155*$C$155)+(E180*$C$180)</f>
        <v>8.2625000000000011</v>
      </c>
      <c r="F205" s="61">
        <f t="shared" si="0"/>
        <v>6.7750000000000004</v>
      </c>
    </row>
    <row r="206" spans="1:6" ht="14.7" thickBot="1" x14ac:dyDescent="0.6">
      <c r="C206" s="62"/>
      <c r="D206" s="2"/>
      <c r="E206" s="2"/>
      <c r="F206" s="2"/>
    </row>
    <row r="207" spans="1:6" ht="18.600000000000001" thickBot="1" x14ac:dyDescent="0.75">
      <c r="A207" s="67" t="s">
        <v>136</v>
      </c>
      <c r="B207" s="68"/>
      <c r="C207" s="68"/>
      <c r="D207" s="68"/>
      <c r="E207" s="68"/>
      <c r="F207" s="69"/>
    </row>
    <row r="208" spans="1:6" ht="25" customHeight="1" thickBot="1" x14ac:dyDescent="0.6">
      <c r="A208" s="54"/>
      <c r="B208" s="20" t="s">
        <v>1</v>
      </c>
      <c r="C208" s="22" t="s">
        <v>5</v>
      </c>
      <c r="D208" s="22" t="s">
        <v>12</v>
      </c>
      <c r="E208" s="22" t="s">
        <v>13</v>
      </c>
      <c r="F208" s="23" t="s">
        <v>15</v>
      </c>
    </row>
    <row r="209" spans="1:6" x14ac:dyDescent="0.55000000000000004">
      <c r="A209" s="117">
        <v>1</v>
      </c>
      <c r="B209" s="122" t="s">
        <v>16</v>
      </c>
      <c r="C209" s="123">
        <v>0.15</v>
      </c>
      <c r="D209" s="16">
        <f>AVERAGE(D210:D233)</f>
        <v>7</v>
      </c>
      <c r="E209" s="16">
        <f>AVERAGE(E210:E233)</f>
        <v>9.5</v>
      </c>
      <c r="F209" s="48">
        <f>AVERAGE(F210:F233)</f>
        <v>9</v>
      </c>
    </row>
    <row r="210" spans="1:6" hidden="1" outlineLevel="1" x14ac:dyDescent="0.55000000000000004">
      <c r="A210" s="117"/>
      <c r="B210" s="122"/>
      <c r="C210" s="123"/>
      <c r="D210" s="124">
        <v>10</v>
      </c>
      <c r="E210" s="124">
        <v>10</v>
      </c>
      <c r="F210" s="125">
        <v>10</v>
      </c>
    </row>
    <row r="211" spans="1:6" hidden="1" outlineLevel="1" x14ac:dyDescent="0.55000000000000004">
      <c r="A211" s="117"/>
      <c r="B211" s="122"/>
      <c r="C211" s="123"/>
      <c r="D211" s="124"/>
      <c r="E211" s="124"/>
      <c r="F211" s="125"/>
    </row>
    <row r="212" spans="1:6" hidden="1" outlineLevel="1" x14ac:dyDescent="0.55000000000000004">
      <c r="A212" s="117"/>
      <c r="B212" s="122"/>
      <c r="C212" s="123"/>
      <c r="D212" s="124"/>
      <c r="E212" s="124"/>
      <c r="F212" s="125"/>
    </row>
    <row r="213" spans="1:6" hidden="1" outlineLevel="1" x14ac:dyDescent="0.55000000000000004">
      <c r="A213" s="117"/>
      <c r="B213" s="122"/>
      <c r="C213" s="123"/>
      <c r="D213" s="124"/>
      <c r="E213" s="124"/>
      <c r="F213" s="125"/>
    </row>
    <row r="214" spans="1:6" hidden="1" outlineLevel="1" x14ac:dyDescent="0.55000000000000004">
      <c r="A214" s="117"/>
      <c r="B214" s="122"/>
      <c r="C214" s="123"/>
      <c r="D214" s="124"/>
      <c r="E214" s="124"/>
      <c r="F214" s="125"/>
    </row>
    <row r="215" spans="1:6" hidden="1" outlineLevel="1" x14ac:dyDescent="0.55000000000000004">
      <c r="A215" s="117"/>
      <c r="B215" s="122"/>
      <c r="C215" s="123"/>
      <c r="D215" s="124"/>
      <c r="E215" s="124"/>
      <c r="F215" s="125"/>
    </row>
    <row r="216" spans="1:6" hidden="1" outlineLevel="1" x14ac:dyDescent="0.55000000000000004">
      <c r="A216" s="117"/>
      <c r="B216" s="122"/>
      <c r="C216" s="123"/>
      <c r="D216" s="124">
        <v>6</v>
      </c>
      <c r="E216" s="124">
        <v>8</v>
      </c>
      <c r="F216" s="125">
        <v>8</v>
      </c>
    </row>
    <row r="217" spans="1:6" hidden="1" outlineLevel="1" x14ac:dyDescent="0.55000000000000004">
      <c r="A217" s="117"/>
      <c r="B217" s="122"/>
      <c r="C217" s="123"/>
      <c r="D217" s="124"/>
      <c r="E217" s="124"/>
      <c r="F217" s="125"/>
    </row>
    <row r="218" spans="1:6" hidden="1" outlineLevel="1" x14ac:dyDescent="0.55000000000000004">
      <c r="A218" s="117"/>
      <c r="B218" s="122"/>
      <c r="C218" s="123"/>
      <c r="D218" s="124"/>
      <c r="E218" s="124"/>
      <c r="F218" s="125"/>
    </row>
    <row r="219" spans="1:6" hidden="1" outlineLevel="1" x14ac:dyDescent="0.55000000000000004">
      <c r="A219" s="117"/>
      <c r="B219" s="122"/>
      <c r="C219" s="123"/>
      <c r="D219" s="124"/>
      <c r="E219" s="124"/>
      <c r="F219" s="125"/>
    </row>
    <row r="220" spans="1:6" hidden="1" outlineLevel="1" x14ac:dyDescent="0.55000000000000004">
      <c r="A220" s="117"/>
      <c r="B220" s="122"/>
      <c r="C220" s="123"/>
      <c r="D220" s="124"/>
      <c r="E220" s="124"/>
      <c r="F220" s="125"/>
    </row>
    <row r="221" spans="1:6" hidden="1" outlineLevel="1" x14ac:dyDescent="0.55000000000000004">
      <c r="A221" s="117"/>
      <c r="B221" s="122"/>
      <c r="C221" s="123"/>
      <c r="D221" s="124"/>
      <c r="E221" s="124"/>
      <c r="F221" s="125"/>
    </row>
    <row r="222" spans="1:6" hidden="1" outlineLevel="1" x14ac:dyDescent="0.55000000000000004">
      <c r="A222" s="117"/>
      <c r="B222" s="122"/>
      <c r="C222" s="123"/>
      <c r="D222" s="124">
        <v>6</v>
      </c>
      <c r="E222" s="124">
        <v>10</v>
      </c>
      <c r="F222" s="125">
        <v>8</v>
      </c>
    </row>
    <row r="223" spans="1:6" hidden="1" outlineLevel="1" x14ac:dyDescent="0.55000000000000004">
      <c r="A223" s="117"/>
      <c r="B223" s="122"/>
      <c r="C223" s="123"/>
      <c r="D223" s="124"/>
      <c r="E223" s="124"/>
      <c r="F223" s="125"/>
    </row>
    <row r="224" spans="1:6" hidden="1" outlineLevel="1" x14ac:dyDescent="0.55000000000000004">
      <c r="A224" s="117"/>
      <c r="B224" s="122"/>
      <c r="C224" s="123"/>
      <c r="D224" s="124"/>
      <c r="E224" s="124"/>
      <c r="F224" s="125"/>
    </row>
    <row r="225" spans="1:6" hidden="1" outlineLevel="1" x14ac:dyDescent="0.55000000000000004">
      <c r="A225" s="117"/>
      <c r="B225" s="122"/>
      <c r="C225" s="123"/>
      <c r="D225" s="124"/>
      <c r="E225" s="124"/>
      <c r="F225" s="125"/>
    </row>
    <row r="226" spans="1:6" hidden="1" outlineLevel="1" x14ac:dyDescent="0.55000000000000004">
      <c r="A226" s="117"/>
      <c r="B226" s="122"/>
      <c r="C226" s="123"/>
      <c r="D226" s="124"/>
      <c r="E226" s="124"/>
      <c r="F226" s="125"/>
    </row>
    <row r="227" spans="1:6" hidden="1" outlineLevel="1" x14ac:dyDescent="0.55000000000000004">
      <c r="A227" s="117"/>
      <c r="B227" s="122"/>
      <c r="C227" s="123"/>
      <c r="D227" s="124"/>
      <c r="E227" s="124"/>
      <c r="F227" s="125"/>
    </row>
    <row r="228" spans="1:6" hidden="1" outlineLevel="1" x14ac:dyDescent="0.55000000000000004">
      <c r="A228" s="117"/>
      <c r="B228" s="122"/>
      <c r="C228" s="123"/>
      <c r="D228" s="124">
        <v>6</v>
      </c>
      <c r="E228" s="124">
        <v>10</v>
      </c>
      <c r="F228" s="125">
        <v>10</v>
      </c>
    </row>
    <row r="229" spans="1:6" hidden="1" outlineLevel="1" x14ac:dyDescent="0.55000000000000004">
      <c r="A229" s="117"/>
      <c r="B229" s="122"/>
      <c r="C229" s="123"/>
      <c r="D229" s="124"/>
      <c r="E229" s="124"/>
      <c r="F229" s="125"/>
    </row>
    <row r="230" spans="1:6" hidden="1" outlineLevel="1" x14ac:dyDescent="0.55000000000000004">
      <c r="A230" s="117"/>
      <c r="B230" s="122"/>
      <c r="C230" s="123"/>
      <c r="D230" s="124"/>
      <c r="E230" s="124"/>
      <c r="F230" s="125"/>
    </row>
    <row r="231" spans="1:6" hidden="1" outlineLevel="1" x14ac:dyDescent="0.55000000000000004">
      <c r="A231" s="117"/>
      <c r="B231" s="122"/>
      <c r="C231" s="123"/>
      <c r="D231" s="124"/>
      <c r="E231" s="124"/>
      <c r="F231" s="125"/>
    </row>
    <row r="232" spans="1:6" hidden="1" outlineLevel="1" x14ac:dyDescent="0.55000000000000004">
      <c r="A232" s="117"/>
      <c r="B232" s="122"/>
      <c r="C232" s="123"/>
      <c r="D232" s="124"/>
      <c r="E232" s="124"/>
      <c r="F232" s="125"/>
    </row>
    <row r="233" spans="1:6" hidden="1" outlineLevel="1" x14ac:dyDescent="0.55000000000000004">
      <c r="A233" s="117"/>
      <c r="B233" s="122"/>
      <c r="C233" s="123"/>
      <c r="D233" s="124"/>
      <c r="E233" s="124"/>
      <c r="F233" s="125"/>
    </row>
    <row r="234" spans="1:6" collapsed="1" x14ac:dyDescent="0.55000000000000004">
      <c r="A234" s="117">
        <v>2</v>
      </c>
      <c r="B234" s="118" t="s">
        <v>17</v>
      </c>
      <c r="C234" s="119">
        <v>0.2</v>
      </c>
      <c r="D234" s="11">
        <f>AVERAGE(D235:D258)</f>
        <v>5</v>
      </c>
      <c r="E234" s="11">
        <f>AVERAGE(E235:E258)</f>
        <v>9.5</v>
      </c>
      <c r="F234" s="43">
        <f>AVERAGE(F235:F258)</f>
        <v>8.5</v>
      </c>
    </row>
    <row r="235" spans="1:6" hidden="1" outlineLevel="1" x14ac:dyDescent="0.55000000000000004">
      <c r="A235" s="117"/>
      <c r="B235" s="118"/>
      <c r="C235" s="119"/>
      <c r="D235" s="120">
        <v>4</v>
      </c>
      <c r="E235" s="120">
        <v>10</v>
      </c>
      <c r="F235" s="121">
        <v>8</v>
      </c>
    </row>
    <row r="236" spans="1:6" hidden="1" outlineLevel="1" x14ac:dyDescent="0.55000000000000004">
      <c r="A236" s="117"/>
      <c r="B236" s="118"/>
      <c r="C236" s="119"/>
      <c r="D236" s="120"/>
      <c r="E236" s="120"/>
      <c r="F236" s="121"/>
    </row>
    <row r="237" spans="1:6" hidden="1" outlineLevel="1" x14ac:dyDescent="0.55000000000000004">
      <c r="A237" s="117"/>
      <c r="B237" s="118"/>
      <c r="C237" s="119"/>
      <c r="D237" s="120"/>
      <c r="E237" s="120"/>
      <c r="F237" s="121"/>
    </row>
    <row r="238" spans="1:6" hidden="1" outlineLevel="1" x14ac:dyDescent="0.55000000000000004">
      <c r="A238" s="117"/>
      <c r="B238" s="118"/>
      <c r="C238" s="119"/>
      <c r="D238" s="120"/>
      <c r="E238" s="120"/>
      <c r="F238" s="121"/>
    </row>
    <row r="239" spans="1:6" hidden="1" outlineLevel="1" x14ac:dyDescent="0.55000000000000004">
      <c r="A239" s="117"/>
      <c r="B239" s="118"/>
      <c r="C239" s="119"/>
      <c r="D239" s="120"/>
      <c r="E239" s="120"/>
      <c r="F239" s="121"/>
    </row>
    <row r="240" spans="1:6" hidden="1" outlineLevel="1" x14ac:dyDescent="0.55000000000000004">
      <c r="A240" s="117"/>
      <c r="B240" s="118"/>
      <c r="C240" s="119"/>
      <c r="D240" s="120"/>
      <c r="E240" s="120"/>
      <c r="F240" s="121"/>
    </row>
    <row r="241" spans="1:6" hidden="1" outlineLevel="1" x14ac:dyDescent="0.55000000000000004">
      <c r="A241" s="117"/>
      <c r="B241" s="118"/>
      <c r="C241" s="119"/>
      <c r="D241" s="120">
        <v>4</v>
      </c>
      <c r="E241" s="120">
        <v>8</v>
      </c>
      <c r="F241" s="121">
        <v>8</v>
      </c>
    </row>
    <row r="242" spans="1:6" hidden="1" outlineLevel="1" x14ac:dyDescent="0.55000000000000004">
      <c r="A242" s="117"/>
      <c r="B242" s="118"/>
      <c r="C242" s="119"/>
      <c r="D242" s="120"/>
      <c r="E242" s="120"/>
      <c r="F242" s="121"/>
    </row>
    <row r="243" spans="1:6" hidden="1" outlineLevel="1" x14ac:dyDescent="0.55000000000000004">
      <c r="A243" s="117"/>
      <c r="B243" s="118"/>
      <c r="C243" s="119"/>
      <c r="D243" s="120"/>
      <c r="E243" s="120"/>
      <c r="F243" s="121"/>
    </row>
    <row r="244" spans="1:6" hidden="1" outlineLevel="1" x14ac:dyDescent="0.55000000000000004">
      <c r="A244" s="117"/>
      <c r="B244" s="118"/>
      <c r="C244" s="119"/>
      <c r="D244" s="120"/>
      <c r="E244" s="120"/>
      <c r="F244" s="121"/>
    </row>
    <row r="245" spans="1:6" hidden="1" outlineLevel="1" x14ac:dyDescent="0.55000000000000004">
      <c r="A245" s="117"/>
      <c r="B245" s="118"/>
      <c r="C245" s="119"/>
      <c r="D245" s="120"/>
      <c r="E245" s="120"/>
      <c r="F245" s="121"/>
    </row>
    <row r="246" spans="1:6" hidden="1" outlineLevel="1" x14ac:dyDescent="0.55000000000000004">
      <c r="A246" s="117"/>
      <c r="B246" s="118"/>
      <c r="C246" s="119"/>
      <c r="D246" s="120"/>
      <c r="E246" s="120"/>
      <c r="F246" s="121"/>
    </row>
    <row r="247" spans="1:6" hidden="1" outlineLevel="1" x14ac:dyDescent="0.55000000000000004">
      <c r="A247" s="117"/>
      <c r="B247" s="118"/>
      <c r="C247" s="119"/>
      <c r="D247" s="120">
        <v>6</v>
      </c>
      <c r="E247" s="120">
        <v>10</v>
      </c>
      <c r="F247" s="121">
        <v>10</v>
      </c>
    </row>
    <row r="248" spans="1:6" hidden="1" outlineLevel="1" x14ac:dyDescent="0.55000000000000004">
      <c r="A248" s="117"/>
      <c r="B248" s="118"/>
      <c r="C248" s="119"/>
      <c r="D248" s="120"/>
      <c r="E248" s="120"/>
      <c r="F248" s="121"/>
    </row>
    <row r="249" spans="1:6" hidden="1" outlineLevel="1" x14ac:dyDescent="0.55000000000000004">
      <c r="A249" s="117"/>
      <c r="B249" s="118"/>
      <c r="C249" s="119"/>
      <c r="D249" s="120"/>
      <c r="E249" s="120"/>
      <c r="F249" s="121"/>
    </row>
    <row r="250" spans="1:6" hidden="1" outlineLevel="1" x14ac:dyDescent="0.55000000000000004">
      <c r="A250" s="117"/>
      <c r="B250" s="118"/>
      <c r="C250" s="119"/>
      <c r="D250" s="120"/>
      <c r="E250" s="120"/>
      <c r="F250" s="121"/>
    </row>
    <row r="251" spans="1:6" hidden="1" outlineLevel="1" x14ac:dyDescent="0.55000000000000004">
      <c r="A251" s="117"/>
      <c r="B251" s="118"/>
      <c r="C251" s="119"/>
      <c r="D251" s="120"/>
      <c r="E251" s="120"/>
      <c r="F251" s="121"/>
    </row>
    <row r="252" spans="1:6" hidden="1" outlineLevel="1" x14ac:dyDescent="0.55000000000000004">
      <c r="A252" s="117"/>
      <c r="B252" s="118"/>
      <c r="C252" s="119"/>
      <c r="D252" s="120"/>
      <c r="E252" s="120"/>
      <c r="F252" s="121"/>
    </row>
    <row r="253" spans="1:6" hidden="1" outlineLevel="1" x14ac:dyDescent="0.55000000000000004">
      <c r="A253" s="117"/>
      <c r="B253" s="118"/>
      <c r="C253" s="119"/>
      <c r="D253" s="120">
        <v>6</v>
      </c>
      <c r="E253" s="120">
        <v>10</v>
      </c>
      <c r="F253" s="121">
        <v>8</v>
      </c>
    </row>
    <row r="254" spans="1:6" hidden="1" outlineLevel="1" x14ac:dyDescent="0.55000000000000004">
      <c r="A254" s="117"/>
      <c r="B254" s="118"/>
      <c r="C254" s="119"/>
      <c r="D254" s="120"/>
      <c r="E254" s="120"/>
      <c r="F254" s="121"/>
    </row>
    <row r="255" spans="1:6" hidden="1" outlineLevel="1" x14ac:dyDescent="0.55000000000000004">
      <c r="A255" s="117"/>
      <c r="B255" s="118"/>
      <c r="C255" s="119"/>
      <c r="D255" s="120"/>
      <c r="E255" s="120"/>
      <c r="F255" s="121"/>
    </row>
    <row r="256" spans="1:6" hidden="1" outlineLevel="1" x14ac:dyDescent="0.55000000000000004">
      <c r="A256" s="117"/>
      <c r="B256" s="118"/>
      <c r="C256" s="119"/>
      <c r="D256" s="120"/>
      <c r="E256" s="120"/>
      <c r="F256" s="121"/>
    </row>
    <row r="257" spans="1:6" hidden="1" outlineLevel="1" x14ac:dyDescent="0.55000000000000004">
      <c r="A257" s="117"/>
      <c r="B257" s="118"/>
      <c r="C257" s="119"/>
      <c r="D257" s="120"/>
      <c r="E257" s="120"/>
      <c r="F257" s="121"/>
    </row>
    <row r="258" spans="1:6" hidden="1" outlineLevel="1" x14ac:dyDescent="0.55000000000000004">
      <c r="A258" s="117"/>
      <c r="B258" s="118"/>
      <c r="C258" s="119"/>
      <c r="D258" s="120"/>
      <c r="E258" s="120"/>
      <c r="F258" s="121"/>
    </row>
    <row r="259" spans="1:6" collapsed="1" x14ac:dyDescent="0.55000000000000004">
      <c r="A259" s="44">
        <v>3</v>
      </c>
      <c r="B259" s="113" t="s">
        <v>19</v>
      </c>
      <c r="C259" s="114">
        <v>0.15</v>
      </c>
      <c r="D259" s="7">
        <f>AVERAGE(D260:D283)</f>
        <v>6</v>
      </c>
      <c r="E259" s="7">
        <f>AVERAGE(E260:E283)</f>
        <v>8</v>
      </c>
      <c r="F259" s="45">
        <f>AVERAGE(F260:F283)</f>
        <v>7.5</v>
      </c>
    </row>
    <row r="260" spans="1:6" hidden="1" outlineLevel="1" x14ac:dyDescent="0.55000000000000004">
      <c r="A260" s="44"/>
      <c r="B260" s="113"/>
      <c r="C260" s="114"/>
      <c r="D260" s="115">
        <v>6</v>
      </c>
      <c r="E260" s="115">
        <v>8</v>
      </c>
      <c r="F260" s="116">
        <v>8</v>
      </c>
    </row>
    <row r="261" spans="1:6" hidden="1" outlineLevel="1" x14ac:dyDescent="0.55000000000000004">
      <c r="A261" s="44"/>
      <c r="B261" s="113"/>
      <c r="C261" s="114"/>
      <c r="D261" s="115"/>
      <c r="E261" s="115"/>
      <c r="F261" s="116"/>
    </row>
    <row r="262" spans="1:6" hidden="1" outlineLevel="1" x14ac:dyDescent="0.55000000000000004">
      <c r="A262" s="44"/>
      <c r="B262" s="113"/>
      <c r="C262" s="114"/>
      <c r="D262" s="115"/>
      <c r="E262" s="115"/>
      <c r="F262" s="116"/>
    </row>
    <row r="263" spans="1:6" hidden="1" outlineLevel="1" x14ac:dyDescent="0.55000000000000004">
      <c r="A263" s="44"/>
      <c r="B263" s="113"/>
      <c r="C263" s="114"/>
      <c r="D263" s="115"/>
      <c r="E263" s="115"/>
      <c r="F263" s="116"/>
    </row>
    <row r="264" spans="1:6" hidden="1" outlineLevel="1" x14ac:dyDescent="0.55000000000000004">
      <c r="A264" s="44"/>
      <c r="B264" s="113"/>
      <c r="C264" s="114"/>
      <c r="D264" s="115"/>
      <c r="E264" s="115"/>
      <c r="F264" s="116"/>
    </row>
    <row r="265" spans="1:6" hidden="1" outlineLevel="1" x14ac:dyDescent="0.55000000000000004">
      <c r="A265" s="44"/>
      <c r="B265" s="113"/>
      <c r="C265" s="114"/>
      <c r="D265" s="115"/>
      <c r="E265" s="115"/>
      <c r="F265" s="116"/>
    </row>
    <row r="266" spans="1:6" hidden="1" outlineLevel="1" x14ac:dyDescent="0.55000000000000004">
      <c r="A266" s="44"/>
      <c r="B266" s="113"/>
      <c r="C266" s="114"/>
      <c r="D266" s="115">
        <v>6</v>
      </c>
      <c r="E266" s="115">
        <v>8</v>
      </c>
      <c r="F266" s="116">
        <v>8</v>
      </c>
    </row>
    <row r="267" spans="1:6" hidden="1" outlineLevel="1" x14ac:dyDescent="0.55000000000000004">
      <c r="A267" s="44"/>
      <c r="B267" s="113"/>
      <c r="C267" s="114"/>
      <c r="D267" s="115"/>
      <c r="E267" s="115"/>
      <c r="F267" s="116"/>
    </row>
    <row r="268" spans="1:6" hidden="1" outlineLevel="1" x14ac:dyDescent="0.55000000000000004">
      <c r="A268" s="44"/>
      <c r="B268" s="113"/>
      <c r="C268" s="114"/>
      <c r="D268" s="115"/>
      <c r="E268" s="115"/>
      <c r="F268" s="116"/>
    </row>
    <row r="269" spans="1:6" hidden="1" outlineLevel="1" x14ac:dyDescent="0.55000000000000004">
      <c r="A269" s="44"/>
      <c r="B269" s="113"/>
      <c r="C269" s="114"/>
      <c r="D269" s="115"/>
      <c r="E269" s="115"/>
      <c r="F269" s="116"/>
    </row>
    <row r="270" spans="1:6" hidden="1" outlineLevel="1" x14ac:dyDescent="0.55000000000000004">
      <c r="A270" s="44"/>
      <c r="B270" s="113"/>
      <c r="C270" s="114"/>
      <c r="D270" s="115"/>
      <c r="E270" s="115"/>
      <c r="F270" s="116"/>
    </row>
    <row r="271" spans="1:6" hidden="1" outlineLevel="1" x14ac:dyDescent="0.55000000000000004">
      <c r="A271" s="44"/>
      <c r="B271" s="113"/>
      <c r="C271" s="114"/>
      <c r="D271" s="115"/>
      <c r="E271" s="115"/>
      <c r="F271" s="116"/>
    </row>
    <row r="272" spans="1:6" hidden="1" outlineLevel="1" x14ac:dyDescent="0.55000000000000004">
      <c r="A272" s="44"/>
      <c r="B272" s="113"/>
      <c r="C272" s="114"/>
      <c r="D272" s="115">
        <v>6</v>
      </c>
      <c r="E272" s="115">
        <v>8</v>
      </c>
      <c r="F272" s="116">
        <v>6</v>
      </c>
    </row>
    <row r="273" spans="1:6" hidden="1" outlineLevel="1" x14ac:dyDescent="0.55000000000000004">
      <c r="A273" s="44"/>
      <c r="B273" s="113"/>
      <c r="C273" s="114"/>
      <c r="D273" s="115"/>
      <c r="E273" s="115"/>
      <c r="F273" s="116"/>
    </row>
    <row r="274" spans="1:6" hidden="1" outlineLevel="1" x14ac:dyDescent="0.55000000000000004">
      <c r="A274" s="44"/>
      <c r="B274" s="113"/>
      <c r="C274" s="114"/>
      <c r="D274" s="115"/>
      <c r="E274" s="115"/>
      <c r="F274" s="116"/>
    </row>
    <row r="275" spans="1:6" hidden="1" outlineLevel="1" x14ac:dyDescent="0.55000000000000004">
      <c r="A275" s="44"/>
      <c r="B275" s="113"/>
      <c r="C275" s="114"/>
      <c r="D275" s="115"/>
      <c r="E275" s="115"/>
      <c r="F275" s="116"/>
    </row>
    <row r="276" spans="1:6" hidden="1" outlineLevel="1" x14ac:dyDescent="0.55000000000000004">
      <c r="A276" s="44"/>
      <c r="B276" s="113"/>
      <c r="C276" s="114"/>
      <c r="D276" s="115"/>
      <c r="E276" s="115"/>
      <c r="F276" s="116"/>
    </row>
    <row r="277" spans="1:6" hidden="1" outlineLevel="1" x14ac:dyDescent="0.55000000000000004">
      <c r="A277" s="44"/>
      <c r="B277" s="113"/>
      <c r="C277" s="114"/>
      <c r="D277" s="115"/>
      <c r="E277" s="115"/>
      <c r="F277" s="116"/>
    </row>
    <row r="278" spans="1:6" hidden="1" outlineLevel="1" x14ac:dyDescent="0.55000000000000004">
      <c r="A278" s="44"/>
      <c r="B278" s="113"/>
      <c r="C278" s="114"/>
      <c r="D278" s="115">
        <v>6</v>
      </c>
      <c r="E278" s="115">
        <v>8</v>
      </c>
      <c r="F278" s="116">
        <v>8</v>
      </c>
    </row>
    <row r="279" spans="1:6" hidden="1" outlineLevel="1" x14ac:dyDescent="0.55000000000000004">
      <c r="A279" s="44"/>
      <c r="B279" s="113"/>
      <c r="C279" s="114"/>
      <c r="D279" s="115"/>
      <c r="E279" s="115"/>
      <c r="F279" s="116"/>
    </row>
    <row r="280" spans="1:6" hidden="1" outlineLevel="1" x14ac:dyDescent="0.55000000000000004">
      <c r="A280" s="44"/>
      <c r="B280" s="113"/>
      <c r="C280" s="114"/>
      <c r="D280" s="115"/>
      <c r="E280" s="115"/>
      <c r="F280" s="116"/>
    </row>
    <row r="281" spans="1:6" hidden="1" outlineLevel="1" x14ac:dyDescent="0.55000000000000004">
      <c r="A281" s="44"/>
      <c r="B281" s="113"/>
      <c r="C281" s="114"/>
      <c r="D281" s="115"/>
      <c r="E281" s="115"/>
      <c r="F281" s="116"/>
    </row>
    <row r="282" spans="1:6" hidden="1" outlineLevel="1" x14ac:dyDescent="0.55000000000000004">
      <c r="A282" s="44"/>
      <c r="B282" s="113"/>
      <c r="C282" s="114"/>
      <c r="D282" s="115"/>
      <c r="E282" s="115"/>
      <c r="F282" s="116"/>
    </row>
    <row r="283" spans="1:6" hidden="1" outlineLevel="1" x14ac:dyDescent="0.55000000000000004">
      <c r="A283" s="44"/>
      <c r="B283" s="113"/>
      <c r="C283" s="114"/>
      <c r="D283" s="115"/>
      <c r="E283" s="115"/>
      <c r="F283" s="116"/>
    </row>
    <row r="284" spans="1:6" collapsed="1" x14ac:dyDescent="0.55000000000000004">
      <c r="A284" s="44">
        <v>4</v>
      </c>
      <c r="B284" s="109" t="s">
        <v>21</v>
      </c>
      <c r="C284" s="110">
        <v>0.1</v>
      </c>
      <c r="D284" s="13">
        <f>AVERAGE(D285:D308)</f>
        <v>4</v>
      </c>
      <c r="E284" s="13">
        <f>AVERAGE(E285:E308)</f>
        <v>9</v>
      </c>
      <c r="F284" s="46">
        <f>AVERAGE(F285:F308)</f>
        <v>8</v>
      </c>
    </row>
    <row r="285" spans="1:6" hidden="1" outlineLevel="1" x14ac:dyDescent="0.55000000000000004">
      <c r="A285" s="44"/>
      <c r="B285" s="109"/>
      <c r="C285" s="110"/>
      <c r="D285" s="111">
        <v>4</v>
      </c>
      <c r="E285" s="111">
        <v>10</v>
      </c>
      <c r="F285" s="112">
        <v>8</v>
      </c>
    </row>
    <row r="286" spans="1:6" hidden="1" outlineLevel="1" x14ac:dyDescent="0.55000000000000004">
      <c r="A286" s="44"/>
      <c r="B286" s="109"/>
      <c r="C286" s="110"/>
      <c r="D286" s="111"/>
      <c r="E286" s="111"/>
      <c r="F286" s="112"/>
    </row>
    <row r="287" spans="1:6" hidden="1" outlineLevel="1" x14ac:dyDescent="0.55000000000000004">
      <c r="A287" s="44"/>
      <c r="B287" s="109"/>
      <c r="C287" s="110"/>
      <c r="D287" s="111"/>
      <c r="E287" s="111"/>
      <c r="F287" s="112"/>
    </row>
    <row r="288" spans="1:6" hidden="1" outlineLevel="1" x14ac:dyDescent="0.55000000000000004">
      <c r="A288" s="44"/>
      <c r="B288" s="109"/>
      <c r="C288" s="110"/>
      <c r="D288" s="111"/>
      <c r="E288" s="111"/>
      <c r="F288" s="112"/>
    </row>
    <row r="289" spans="1:6" hidden="1" outlineLevel="1" x14ac:dyDescent="0.55000000000000004">
      <c r="A289" s="44"/>
      <c r="B289" s="109"/>
      <c r="C289" s="110"/>
      <c r="D289" s="111"/>
      <c r="E289" s="111"/>
      <c r="F289" s="112"/>
    </row>
    <row r="290" spans="1:6" hidden="1" outlineLevel="1" x14ac:dyDescent="0.55000000000000004">
      <c r="A290" s="44"/>
      <c r="B290" s="109"/>
      <c r="C290" s="110"/>
      <c r="D290" s="111"/>
      <c r="E290" s="111"/>
      <c r="F290" s="112"/>
    </row>
    <row r="291" spans="1:6" hidden="1" outlineLevel="1" x14ac:dyDescent="0.55000000000000004">
      <c r="A291" s="44"/>
      <c r="B291" s="109"/>
      <c r="C291" s="110"/>
      <c r="D291" s="111">
        <v>4</v>
      </c>
      <c r="E291" s="111">
        <v>8</v>
      </c>
      <c r="F291" s="112">
        <v>8</v>
      </c>
    </row>
    <row r="292" spans="1:6" hidden="1" outlineLevel="1" x14ac:dyDescent="0.55000000000000004">
      <c r="A292" s="44"/>
      <c r="B292" s="109"/>
      <c r="C292" s="110"/>
      <c r="D292" s="111"/>
      <c r="E292" s="111"/>
      <c r="F292" s="112"/>
    </row>
    <row r="293" spans="1:6" hidden="1" outlineLevel="1" x14ac:dyDescent="0.55000000000000004">
      <c r="A293" s="44"/>
      <c r="B293" s="109"/>
      <c r="C293" s="110"/>
      <c r="D293" s="111"/>
      <c r="E293" s="111"/>
      <c r="F293" s="112"/>
    </row>
    <row r="294" spans="1:6" hidden="1" outlineLevel="1" x14ac:dyDescent="0.55000000000000004">
      <c r="A294" s="44"/>
      <c r="B294" s="109"/>
      <c r="C294" s="110"/>
      <c r="D294" s="111"/>
      <c r="E294" s="111"/>
      <c r="F294" s="112"/>
    </row>
    <row r="295" spans="1:6" hidden="1" outlineLevel="1" x14ac:dyDescent="0.55000000000000004">
      <c r="A295" s="44"/>
      <c r="B295" s="109"/>
      <c r="C295" s="110"/>
      <c r="D295" s="111"/>
      <c r="E295" s="111"/>
      <c r="F295" s="112"/>
    </row>
    <row r="296" spans="1:6" hidden="1" outlineLevel="1" x14ac:dyDescent="0.55000000000000004">
      <c r="A296" s="44"/>
      <c r="B296" s="109"/>
      <c r="C296" s="110"/>
      <c r="D296" s="111"/>
      <c r="E296" s="111"/>
      <c r="F296" s="112"/>
    </row>
    <row r="297" spans="1:6" hidden="1" outlineLevel="1" x14ac:dyDescent="0.55000000000000004">
      <c r="A297" s="44"/>
      <c r="B297" s="109"/>
      <c r="C297" s="110"/>
      <c r="D297" s="111">
        <v>4</v>
      </c>
      <c r="E297" s="111">
        <v>10</v>
      </c>
      <c r="F297" s="112">
        <v>8</v>
      </c>
    </row>
    <row r="298" spans="1:6" hidden="1" outlineLevel="1" x14ac:dyDescent="0.55000000000000004">
      <c r="A298" s="44"/>
      <c r="B298" s="109"/>
      <c r="C298" s="110"/>
      <c r="D298" s="111"/>
      <c r="E298" s="111"/>
      <c r="F298" s="112"/>
    </row>
    <row r="299" spans="1:6" hidden="1" outlineLevel="1" x14ac:dyDescent="0.55000000000000004">
      <c r="A299" s="44"/>
      <c r="B299" s="109"/>
      <c r="C299" s="110"/>
      <c r="D299" s="111"/>
      <c r="E299" s="111"/>
      <c r="F299" s="112"/>
    </row>
    <row r="300" spans="1:6" hidden="1" outlineLevel="1" x14ac:dyDescent="0.55000000000000004">
      <c r="A300" s="44"/>
      <c r="B300" s="109"/>
      <c r="C300" s="110"/>
      <c r="D300" s="111"/>
      <c r="E300" s="111"/>
      <c r="F300" s="112"/>
    </row>
    <row r="301" spans="1:6" hidden="1" outlineLevel="1" x14ac:dyDescent="0.55000000000000004">
      <c r="A301" s="44"/>
      <c r="B301" s="109"/>
      <c r="C301" s="110"/>
      <c r="D301" s="111"/>
      <c r="E301" s="111"/>
      <c r="F301" s="112"/>
    </row>
    <row r="302" spans="1:6" hidden="1" outlineLevel="1" x14ac:dyDescent="0.55000000000000004">
      <c r="A302" s="44"/>
      <c r="B302" s="109"/>
      <c r="C302" s="110"/>
      <c r="D302" s="111"/>
      <c r="E302" s="111"/>
      <c r="F302" s="112"/>
    </row>
    <row r="303" spans="1:6" hidden="1" outlineLevel="1" x14ac:dyDescent="0.55000000000000004">
      <c r="A303" s="44"/>
      <c r="B303" s="109"/>
      <c r="C303" s="110"/>
      <c r="D303" s="111">
        <v>4</v>
      </c>
      <c r="E303" s="111">
        <v>8</v>
      </c>
      <c r="F303" s="112">
        <v>8</v>
      </c>
    </row>
    <row r="304" spans="1:6" hidden="1" outlineLevel="1" x14ac:dyDescent="0.55000000000000004">
      <c r="A304" s="44"/>
      <c r="B304" s="109"/>
      <c r="C304" s="110"/>
      <c r="D304" s="111"/>
      <c r="E304" s="111"/>
      <c r="F304" s="112"/>
    </row>
    <row r="305" spans="1:6" hidden="1" outlineLevel="1" x14ac:dyDescent="0.55000000000000004">
      <c r="A305" s="44"/>
      <c r="B305" s="109"/>
      <c r="C305" s="110"/>
      <c r="D305" s="111"/>
      <c r="E305" s="111"/>
      <c r="F305" s="112"/>
    </row>
    <row r="306" spans="1:6" hidden="1" outlineLevel="1" x14ac:dyDescent="0.55000000000000004">
      <c r="A306" s="44"/>
      <c r="B306" s="109"/>
      <c r="C306" s="110"/>
      <c r="D306" s="111"/>
      <c r="E306" s="111"/>
      <c r="F306" s="112"/>
    </row>
    <row r="307" spans="1:6" hidden="1" outlineLevel="1" x14ac:dyDescent="0.55000000000000004">
      <c r="A307" s="44"/>
      <c r="B307" s="109"/>
      <c r="C307" s="110"/>
      <c r="D307" s="111"/>
      <c r="E307" s="111"/>
      <c r="F307" s="112"/>
    </row>
    <row r="308" spans="1:6" hidden="1" outlineLevel="1" x14ac:dyDescent="0.55000000000000004">
      <c r="A308" s="44"/>
      <c r="B308" s="109"/>
      <c r="C308" s="110"/>
      <c r="D308" s="111"/>
      <c r="E308" s="111"/>
      <c r="F308" s="112"/>
    </row>
    <row r="309" spans="1:6" collapsed="1" x14ac:dyDescent="0.55000000000000004">
      <c r="A309" s="44">
        <v>5</v>
      </c>
      <c r="B309" s="113" t="s">
        <v>39</v>
      </c>
      <c r="C309" s="114">
        <v>0.15</v>
      </c>
      <c r="D309" s="7">
        <f>AVERAGE(D310:D333)</f>
        <v>4.5</v>
      </c>
      <c r="E309" s="7">
        <f>AVERAGE(E310:E333)</f>
        <v>9</v>
      </c>
      <c r="F309" s="45">
        <f>AVERAGE(F310:F333)</f>
        <v>8.5</v>
      </c>
    </row>
    <row r="310" spans="1:6" hidden="1" outlineLevel="1" x14ac:dyDescent="0.55000000000000004">
      <c r="A310" s="44"/>
      <c r="B310" s="113"/>
      <c r="C310" s="114"/>
      <c r="D310" s="115">
        <v>4</v>
      </c>
      <c r="E310" s="115">
        <v>10</v>
      </c>
      <c r="F310" s="116">
        <v>10</v>
      </c>
    </row>
    <row r="311" spans="1:6" hidden="1" outlineLevel="1" x14ac:dyDescent="0.55000000000000004">
      <c r="A311" s="44"/>
      <c r="B311" s="113"/>
      <c r="C311" s="114"/>
      <c r="D311" s="115"/>
      <c r="E311" s="115"/>
      <c r="F311" s="116"/>
    </row>
    <row r="312" spans="1:6" hidden="1" outlineLevel="1" x14ac:dyDescent="0.55000000000000004">
      <c r="A312" s="44"/>
      <c r="B312" s="113"/>
      <c r="C312" s="114"/>
      <c r="D312" s="115"/>
      <c r="E312" s="115"/>
      <c r="F312" s="116"/>
    </row>
    <row r="313" spans="1:6" hidden="1" outlineLevel="1" x14ac:dyDescent="0.55000000000000004">
      <c r="A313" s="44"/>
      <c r="B313" s="113"/>
      <c r="C313" s="114"/>
      <c r="D313" s="115"/>
      <c r="E313" s="115"/>
      <c r="F313" s="116"/>
    </row>
    <row r="314" spans="1:6" hidden="1" outlineLevel="1" x14ac:dyDescent="0.55000000000000004">
      <c r="A314" s="44"/>
      <c r="B314" s="113"/>
      <c r="C314" s="114"/>
      <c r="D314" s="115"/>
      <c r="E314" s="115"/>
      <c r="F314" s="116"/>
    </row>
    <row r="315" spans="1:6" hidden="1" outlineLevel="1" x14ac:dyDescent="0.55000000000000004">
      <c r="A315" s="44"/>
      <c r="B315" s="113"/>
      <c r="C315" s="114"/>
      <c r="D315" s="115"/>
      <c r="E315" s="115"/>
      <c r="F315" s="116"/>
    </row>
    <row r="316" spans="1:6" hidden="1" outlineLevel="1" x14ac:dyDescent="0.55000000000000004">
      <c r="A316" s="44"/>
      <c r="B316" s="113"/>
      <c r="C316" s="114"/>
      <c r="D316" s="115">
        <v>4</v>
      </c>
      <c r="E316" s="115">
        <v>8</v>
      </c>
      <c r="F316" s="116">
        <v>8</v>
      </c>
    </row>
    <row r="317" spans="1:6" hidden="1" outlineLevel="1" x14ac:dyDescent="0.55000000000000004">
      <c r="A317" s="44"/>
      <c r="B317" s="113"/>
      <c r="C317" s="114"/>
      <c r="D317" s="115"/>
      <c r="E317" s="115"/>
      <c r="F317" s="116"/>
    </row>
    <row r="318" spans="1:6" hidden="1" outlineLevel="1" x14ac:dyDescent="0.55000000000000004">
      <c r="A318" s="44"/>
      <c r="B318" s="113"/>
      <c r="C318" s="114"/>
      <c r="D318" s="115"/>
      <c r="E318" s="115"/>
      <c r="F318" s="116"/>
    </row>
    <row r="319" spans="1:6" hidden="1" outlineLevel="1" x14ac:dyDescent="0.55000000000000004">
      <c r="A319" s="44"/>
      <c r="B319" s="113"/>
      <c r="C319" s="114"/>
      <c r="D319" s="115"/>
      <c r="E319" s="115"/>
      <c r="F319" s="116"/>
    </row>
    <row r="320" spans="1:6" hidden="1" outlineLevel="1" x14ac:dyDescent="0.55000000000000004">
      <c r="A320" s="44"/>
      <c r="B320" s="113"/>
      <c r="C320" s="114"/>
      <c r="D320" s="115"/>
      <c r="E320" s="115"/>
      <c r="F320" s="116"/>
    </row>
    <row r="321" spans="1:6" hidden="1" outlineLevel="1" x14ac:dyDescent="0.55000000000000004">
      <c r="A321" s="44"/>
      <c r="B321" s="113"/>
      <c r="C321" s="114"/>
      <c r="D321" s="115"/>
      <c r="E321" s="115"/>
      <c r="F321" s="116"/>
    </row>
    <row r="322" spans="1:6" hidden="1" outlineLevel="1" x14ac:dyDescent="0.55000000000000004">
      <c r="A322" s="44"/>
      <c r="B322" s="113"/>
      <c r="C322" s="114"/>
      <c r="D322" s="115">
        <v>6</v>
      </c>
      <c r="E322" s="115">
        <v>8</v>
      </c>
      <c r="F322" s="116">
        <v>8</v>
      </c>
    </row>
    <row r="323" spans="1:6" hidden="1" outlineLevel="1" x14ac:dyDescent="0.55000000000000004">
      <c r="A323" s="44"/>
      <c r="B323" s="113"/>
      <c r="C323" s="114"/>
      <c r="D323" s="115"/>
      <c r="E323" s="115"/>
      <c r="F323" s="116"/>
    </row>
    <row r="324" spans="1:6" hidden="1" outlineLevel="1" x14ac:dyDescent="0.55000000000000004">
      <c r="A324" s="44"/>
      <c r="B324" s="113"/>
      <c r="C324" s="114"/>
      <c r="D324" s="115"/>
      <c r="E324" s="115"/>
      <c r="F324" s="116"/>
    </row>
    <row r="325" spans="1:6" hidden="1" outlineLevel="1" x14ac:dyDescent="0.55000000000000004">
      <c r="A325" s="44"/>
      <c r="B325" s="113"/>
      <c r="C325" s="114"/>
      <c r="D325" s="115"/>
      <c r="E325" s="115"/>
      <c r="F325" s="116"/>
    </row>
    <row r="326" spans="1:6" hidden="1" outlineLevel="1" x14ac:dyDescent="0.55000000000000004">
      <c r="A326" s="44"/>
      <c r="B326" s="113"/>
      <c r="C326" s="114"/>
      <c r="D326" s="115"/>
      <c r="E326" s="115"/>
      <c r="F326" s="116"/>
    </row>
    <row r="327" spans="1:6" hidden="1" outlineLevel="1" x14ac:dyDescent="0.55000000000000004">
      <c r="A327" s="44"/>
      <c r="B327" s="113"/>
      <c r="C327" s="114"/>
      <c r="D327" s="115"/>
      <c r="E327" s="115"/>
      <c r="F327" s="116"/>
    </row>
    <row r="328" spans="1:6" hidden="1" outlineLevel="1" x14ac:dyDescent="0.55000000000000004">
      <c r="A328" s="44"/>
      <c r="B328" s="113"/>
      <c r="C328" s="114"/>
      <c r="D328" s="115">
        <v>4</v>
      </c>
      <c r="E328" s="115">
        <v>10</v>
      </c>
      <c r="F328" s="116">
        <v>8</v>
      </c>
    </row>
    <row r="329" spans="1:6" hidden="1" outlineLevel="1" x14ac:dyDescent="0.55000000000000004">
      <c r="A329" s="44"/>
      <c r="B329" s="113"/>
      <c r="C329" s="114"/>
      <c r="D329" s="115"/>
      <c r="E329" s="115"/>
      <c r="F329" s="116"/>
    </row>
    <row r="330" spans="1:6" hidden="1" outlineLevel="1" x14ac:dyDescent="0.55000000000000004">
      <c r="A330" s="44"/>
      <c r="B330" s="113"/>
      <c r="C330" s="114"/>
      <c r="D330" s="115"/>
      <c r="E330" s="115"/>
      <c r="F330" s="116"/>
    </row>
    <row r="331" spans="1:6" hidden="1" outlineLevel="1" x14ac:dyDescent="0.55000000000000004">
      <c r="A331" s="44"/>
      <c r="B331" s="113"/>
      <c r="C331" s="114"/>
      <c r="D331" s="115"/>
      <c r="E331" s="115"/>
      <c r="F331" s="116"/>
    </row>
    <row r="332" spans="1:6" hidden="1" outlineLevel="1" x14ac:dyDescent="0.55000000000000004">
      <c r="A332" s="44"/>
      <c r="B332" s="113"/>
      <c r="C332" s="114"/>
      <c r="D332" s="115"/>
      <c r="E332" s="115"/>
      <c r="F332" s="116"/>
    </row>
    <row r="333" spans="1:6" hidden="1" outlineLevel="1" x14ac:dyDescent="0.55000000000000004">
      <c r="A333" s="44"/>
      <c r="B333" s="113"/>
      <c r="C333" s="114"/>
      <c r="D333" s="115"/>
      <c r="E333" s="115"/>
      <c r="F333" s="116"/>
    </row>
    <row r="334" spans="1:6" collapsed="1" x14ac:dyDescent="0.55000000000000004">
      <c r="A334" s="44">
        <v>6</v>
      </c>
      <c r="B334" s="109" t="s">
        <v>18</v>
      </c>
      <c r="C334" s="110">
        <v>0.1</v>
      </c>
      <c r="D334" s="13">
        <f>AVERAGE(D335:D358)</f>
        <v>4.5</v>
      </c>
      <c r="E334" s="13">
        <f>AVERAGE(E335:E358)</f>
        <v>8</v>
      </c>
      <c r="F334" s="46">
        <f>AVERAGE(F335:F358)</f>
        <v>8</v>
      </c>
    </row>
    <row r="335" spans="1:6" hidden="1" outlineLevel="1" x14ac:dyDescent="0.55000000000000004">
      <c r="A335" s="44"/>
      <c r="B335" s="109"/>
      <c r="C335" s="110"/>
      <c r="D335" s="111">
        <v>6</v>
      </c>
      <c r="E335" s="111">
        <v>8</v>
      </c>
      <c r="F335" s="112">
        <v>8</v>
      </c>
    </row>
    <row r="336" spans="1:6" hidden="1" outlineLevel="1" x14ac:dyDescent="0.55000000000000004">
      <c r="A336" s="44"/>
      <c r="B336" s="109"/>
      <c r="C336" s="110"/>
      <c r="D336" s="111"/>
      <c r="E336" s="111"/>
      <c r="F336" s="112"/>
    </row>
    <row r="337" spans="1:6" hidden="1" outlineLevel="1" x14ac:dyDescent="0.55000000000000004">
      <c r="A337" s="44"/>
      <c r="B337" s="109"/>
      <c r="C337" s="110"/>
      <c r="D337" s="111"/>
      <c r="E337" s="111"/>
      <c r="F337" s="112"/>
    </row>
    <row r="338" spans="1:6" hidden="1" outlineLevel="1" x14ac:dyDescent="0.55000000000000004">
      <c r="A338" s="44"/>
      <c r="B338" s="109"/>
      <c r="C338" s="110"/>
      <c r="D338" s="111"/>
      <c r="E338" s="111"/>
      <c r="F338" s="112"/>
    </row>
    <row r="339" spans="1:6" hidden="1" outlineLevel="1" x14ac:dyDescent="0.55000000000000004">
      <c r="A339" s="44"/>
      <c r="B339" s="109"/>
      <c r="C339" s="110"/>
      <c r="D339" s="111"/>
      <c r="E339" s="111"/>
      <c r="F339" s="112"/>
    </row>
    <row r="340" spans="1:6" hidden="1" outlineLevel="1" x14ac:dyDescent="0.55000000000000004">
      <c r="A340" s="44"/>
      <c r="B340" s="109"/>
      <c r="C340" s="110"/>
      <c r="D340" s="111"/>
      <c r="E340" s="111"/>
      <c r="F340" s="112"/>
    </row>
    <row r="341" spans="1:6" hidden="1" outlineLevel="1" x14ac:dyDescent="0.55000000000000004">
      <c r="A341" s="44"/>
      <c r="B341" s="109"/>
      <c r="C341" s="110"/>
      <c r="D341" s="111">
        <v>4</v>
      </c>
      <c r="E341" s="111">
        <v>8</v>
      </c>
      <c r="F341" s="112">
        <v>8</v>
      </c>
    </row>
    <row r="342" spans="1:6" hidden="1" outlineLevel="1" x14ac:dyDescent="0.55000000000000004">
      <c r="A342" s="44"/>
      <c r="B342" s="109"/>
      <c r="C342" s="110"/>
      <c r="D342" s="111"/>
      <c r="E342" s="111"/>
      <c r="F342" s="112"/>
    </row>
    <row r="343" spans="1:6" hidden="1" outlineLevel="1" x14ac:dyDescent="0.55000000000000004">
      <c r="A343" s="44"/>
      <c r="B343" s="109"/>
      <c r="C343" s="110"/>
      <c r="D343" s="111"/>
      <c r="E343" s="111"/>
      <c r="F343" s="112"/>
    </row>
    <row r="344" spans="1:6" hidden="1" outlineLevel="1" x14ac:dyDescent="0.55000000000000004">
      <c r="A344" s="44"/>
      <c r="B344" s="109"/>
      <c r="C344" s="110"/>
      <c r="D344" s="111"/>
      <c r="E344" s="111"/>
      <c r="F344" s="112"/>
    </row>
    <row r="345" spans="1:6" hidden="1" outlineLevel="1" x14ac:dyDescent="0.55000000000000004">
      <c r="A345" s="44"/>
      <c r="B345" s="109"/>
      <c r="C345" s="110"/>
      <c r="D345" s="111"/>
      <c r="E345" s="111"/>
      <c r="F345" s="112"/>
    </row>
    <row r="346" spans="1:6" hidden="1" outlineLevel="1" x14ac:dyDescent="0.55000000000000004">
      <c r="A346" s="44"/>
      <c r="B346" s="109"/>
      <c r="C346" s="110"/>
      <c r="D346" s="111"/>
      <c r="E346" s="111"/>
      <c r="F346" s="112"/>
    </row>
    <row r="347" spans="1:6" hidden="1" outlineLevel="1" x14ac:dyDescent="0.55000000000000004">
      <c r="A347" s="44"/>
      <c r="B347" s="109"/>
      <c r="C347" s="110"/>
      <c r="D347" s="111">
        <v>4</v>
      </c>
      <c r="E347" s="111">
        <v>8</v>
      </c>
      <c r="F347" s="112">
        <v>8</v>
      </c>
    </row>
    <row r="348" spans="1:6" hidden="1" outlineLevel="1" x14ac:dyDescent="0.55000000000000004">
      <c r="A348" s="44"/>
      <c r="B348" s="109"/>
      <c r="C348" s="110"/>
      <c r="D348" s="111"/>
      <c r="E348" s="111"/>
      <c r="F348" s="112"/>
    </row>
    <row r="349" spans="1:6" hidden="1" outlineLevel="1" x14ac:dyDescent="0.55000000000000004">
      <c r="A349" s="44"/>
      <c r="B349" s="109"/>
      <c r="C349" s="110"/>
      <c r="D349" s="111"/>
      <c r="E349" s="111"/>
      <c r="F349" s="112"/>
    </row>
    <row r="350" spans="1:6" hidden="1" outlineLevel="1" x14ac:dyDescent="0.55000000000000004">
      <c r="A350" s="44"/>
      <c r="B350" s="109"/>
      <c r="C350" s="110"/>
      <c r="D350" s="111"/>
      <c r="E350" s="111"/>
      <c r="F350" s="112"/>
    </row>
    <row r="351" spans="1:6" hidden="1" outlineLevel="1" x14ac:dyDescent="0.55000000000000004">
      <c r="A351" s="44"/>
      <c r="B351" s="109"/>
      <c r="C351" s="110"/>
      <c r="D351" s="111"/>
      <c r="E351" s="111"/>
      <c r="F351" s="112"/>
    </row>
    <row r="352" spans="1:6" hidden="1" outlineLevel="1" x14ac:dyDescent="0.55000000000000004">
      <c r="A352" s="44"/>
      <c r="B352" s="109"/>
      <c r="C352" s="110"/>
      <c r="D352" s="111"/>
      <c r="E352" s="111"/>
      <c r="F352" s="112"/>
    </row>
    <row r="353" spans="1:6" hidden="1" outlineLevel="1" x14ac:dyDescent="0.55000000000000004">
      <c r="A353" s="44"/>
      <c r="B353" s="109"/>
      <c r="C353" s="110"/>
      <c r="D353" s="111">
        <v>4</v>
      </c>
      <c r="E353" s="111">
        <v>8</v>
      </c>
      <c r="F353" s="112">
        <v>8</v>
      </c>
    </row>
    <row r="354" spans="1:6" hidden="1" outlineLevel="1" x14ac:dyDescent="0.55000000000000004">
      <c r="A354" s="44"/>
      <c r="B354" s="109"/>
      <c r="C354" s="110"/>
      <c r="D354" s="111"/>
      <c r="E354" s="111"/>
      <c r="F354" s="112"/>
    </row>
    <row r="355" spans="1:6" hidden="1" outlineLevel="1" x14ac:dyDescent="0.55000000000000004">
      <c r="A355" s="44"/>
      <c r="B355" s="109"/>
      <c r="C355" s="110"/>
      <c r="D355" s="111"/>
      <c r="E355" s="111"/>
      <c r="F355" s="112"/>
    </row>
    <row r="356" spans="1:6" hidden="1" outlineLevel="1" x14ac:dyDescent="0.55000000000000004">
      <c r="A356" s="44"/>
      <c r="B356" s="109"/>
      <c r="C356" s="110"/>
      <c r="D356" s="111"/>
      <c r="E356" s="111"/>
      <c r="F356" s="112"/>
    </row>
    <row r="357" spans="1:6" hidden="1" outlineLevel="1" x14ac:dyDescent="0.55000000000000004">
      <c r="A357" s="44"/>
      <c r="B357" s="109"/>
      <c r="C357" s="110"/>
      <c r="D357" s="111"/>
      <c r="E357" s="111"/>
      <c r="F357" s="112"/>
    </row>
    <row r="358" spans="1:6" hidden="1" outlineLevel="1" x14ac:dyDescent="0.55000000000000004">
      <c r="A358" s="44"/>
      <c r="B358" s="109"/>
      <c r="C358" s="110"/>
      <c r="D358" s="111"/>
      <c r="E358" s="111"/>
      <c r="F358" s="112"/>
    </row>
    <row r="359" spans="1:6" collapsed="1" x14ac:dyDescent="0.55000000000000004">
      <c r="A359" s="44">
        <v>7</v>
      </c>
      <c r="B359" s="113" t="s">
        <v>22</v>
      </c>
      <c r="C359" s="114">
        <v>0.1</v>
      </c>
      <c r="D359" s="7">
        <f>AVERAGE(D360:D383)</f>
        <v>4.5</v>
      </c>
      <c r="E359" s="7">
        <f>AVERAGE(E360:E383)</f>
        <v>8.5</v>
      </c>
      <c r="F359" s="45">
        <f>AVERAGE(F360:F383)</f>
        <v>8</v>
      </c>
    </row>
    <row r="360" spans="1:6" hidden="1" outlineLevel="1" x14ac:dyDescent="0.55000000000000004">
      <c r="A360" s="44"/>
      <c r="B360" s="113"/>
      <c r="C360" s="114"/>
      <c r="D360" s="115">
        <v>6</v>
      </c>
      <c r="E360" s="115">
        <v>10</v>
      </c>
      <c r="F360" s="116">
        <v>8</v>
      </c>
    </row>
    <row r="361" spans="1:6" hidden="1" outlineLevel="1" x14ac:dyDescent="0.55000000000000004">
      <c r="A361" s="44"/>
      <c r="B361" s="113"/>
      <c r="C361" s="114"/>
      <c r="D361" s="115"/>
      <c r="E361" s="115"/>
      <c r="F361" s="116"/>
    </row>
    <row r="362" spans="1:6" hidden="1" outlineLevel="1" x14ac:dyDescent="0.55000000000000004">
      <c r="A362" s="44"/>
      <c r="B362" s="113"/>
      <c r="C362" s="114"/>
      <c r="D362" s="115"/>
      <c r="E362" s="115"/>
      <c r="F362" s="116"/>
    </row>
    <row r="363" spans="1:6" hidden="1" outlineLevel="1" x14ac:dyDescent="0.55000000000000004">
      <c r="A363" s="44"/>
      <c r="B363" s="113"/>
      <c r="C363" s="114"/>
      <c r="D363" s="115"/>
      <c r="E363" s="115"/>
      <c r="F363" s="116"/>
    </row>
    <row r="364" spans="1:6" hidden="1" outlineLevel="1" x14ac:dyDescent="0.55000000000000004">
      <c r="A364" s="44"/>
      <c r="B364" s="113"/>
      <c r="C364" s="114"/>
      <c r="D364" s="115"/>
      <c r="E364" s="115"/>
      <c r="F364" s="116"/>
    </row>
    <row r="365" spans="1:6" hidden="1" outlineLevel="1" x14ac:dyDescent="0.55000000000000004">
      <c r="A365" s="44"/>
      <c r="B365" s="113"/>
      <c r="C365" s="114"/>
      <c r="D365" s="115"/>
      <c r="E365" s="115"/>
      <c r="F365" s="116"/>
    </row>
    <row r="366" spans="1:6" hidden="1" outlineLevel="1" x14ac:dyDescent="0.55000000000000004">
      <c r="A366" s="44"/>
      <c r="B366" s="113"/>
      <c r="C366" s="114"/>
      <c r="D366" s="115">
        <v>4</v>
      </c>
      <c r="E366" s="115">
        <v>8</v>
      </c>
      <c r="F366" s="116">
        <v>8</v>
      </c>
    </row>
    <row r="367" spans="1:6" hidden="1" outlineLevel="1" x14ac:dyDescent="0.55000000000000004">
      <c r="A367" s="44"/>
      <c r="B367" s="113"/>
      <c r="C367" s="114"/>
      <c r="D367" s="115"/>
      <c r="E367" s="115"/>
      <c r="F367" s="116"/>
    </row>
    <row r="368" spans="1:6" hidden="1" outlineLevel="1" x14ac:dyDescent="0.55000000000000004">
      <c r="A368" s="44"/>
      <c r="B368" s="113"/>
      <c r="C368" s="114"/>
      <c r="D368" s="115"/>
      <c r="E368" s="115"/>
      <c r="F368" s="116"/>
    </row>
    <row r="369" spans="1:6" hidden="1" outlineLevel="1" x14ac:dyDescent="0.55000000000000004">
      <c r="A369" s="44"/>
      <c r="B369" s="113"/>
      <c r="C369" s="114"/>
      <c r="D369" s="115"/>
      <c r="E369" s="115"/>
      <c r="F369" s="116"/>
    </row>
    <row r="370" spans="1:6" hidden="1" outlineLevel="1" x14ac:dyDescent="0.55000000000000004">
      <c r="A370" s="44"/>
      <c r="B370" s="113"/>
      <c r="C370" s="114"/>
      <c r="D370" s="115"/>
      <c r="E370" s="115"/>
      <c r="F370" s="116"/>
    </row>
    <row r="371" spans="1:6" hidden="1" outlineLevel="1" x14ac:dyDescent="0.55000000000000004">
      <c r="A371" s="44"/>
      <c r="B371" s="113"/>
      <c r="C371" s="114"/>
      <c r="D371" s="115"/>
      <c r="E371" s="115"/>
      <c r="F371" s="116"/>
    </row>
    <row r="372" spans="1:6" hidden="1" outlineLevel="1" x14ac:dyDescent="0.55000000000000004">
      <c r="A372" s="44"/>
      <c r="B372" s="113"/>
      <c r="C372" s="114"/>
      <c r="D372" s="115">
        <v>4</v>
      </c>
      <c r="E372" s="115">
        <v>8</v>
      </c>
      <c r="F372" s="116">
        <v>8</v>
      </c>
    </row>
    <row r="373" spans="1:6" hidden="1" outlineLevel="1" x14ac:dyDescent="0.55000000000000004">
      <c r="A373" s="44"/>
      <c r="B373" s="113"/>
      <c r="C373" s="114"/>
      <c r="D373" s="115"/>
      <c r="E373" s="115"/>
      <c r="F373" s="116"/>
    </row>
    <row r="374" spans="1:6" hidden="1" outlineLevel="1" x14ac:dyDescent="0.55000000000000004">
      <c r="A374" s="44"/>
      <c r="B374" s="113"/>
      <c r="C374" s="114"/>
      <c r="D374" s="115"/>
      <c r="E374" s="115"/>
      <c r="F374" s="116"/>
    </row>
    <row r="375" spans="1:6" hidden="1" outlineLevel="1" x14ac:dyDescent="0.55000000000000004">
      <c r="A375" s="44"/>
      <c r="B375" s="113"/>
      <c r="C375" s="114"/>
      <c r="D375" s="115"/>
      <c r="E375" s="115"/>
      <c r="F375" s="116"/>
    </row>
    <row r="376" spans="1:6" hidden="1" outlineLevel="1" x14ac:dyDescent="0.55000000000000004">
      <c r="A376" s="44"/>
      <c r="B376" s="113"/>
      <c r="C376" s="114"/>
      <c r="D376" s="115"/>
      <c r="E376" s="115"/>
      <c r="F376" s="116"/>
    </row>
    <row r="377" spans="1:6" hidden="1" outlineLevel="1" x14ac:dyDescent="0.55000000000000004">
      <c r="A377" s="44"/>
      <c r="B377" s="113"/>
      <c r="C377" s="114"/>
      <c r="D377" s="115"/>
      <c r="E377" s="115"/>
      <c r="F377" s="116"/>
    </row>
    <row r="378" spans="1:6" hidden="1" outlineLevel="1" x14ac:dyDescent="0.55000000000000004">
      <c r="A378" s="44"/>
      <c r="B378" s="113"/>
      <c r="C378" s="114"/>
      <c r="D378" s="115">
        <v>4</v>
      </c>
      <c r="E378" s="115">
        <v>8</v>
      </c>
      <c r="F378" s="116">
        <v>8</v>
      </c>
    </row>
    <row r="379" spans="1:6" hidden="1" outlineLevel="1" x14ac:dyDescent="0.55000000000000004">
      <c r="A379" s="44"/>
      <c r="B379" s="113"/>
      <c r="C379" s="114"/>
      <c r="D379" s="115"/>
      <c r="E379" s="115"/>
      <c r="F379" s="116"/>
    </row>
    <row r="380" spans="1:6" hidden="1" outlineLevel="1" x14ac:dyDescent="0.55000000000000004">
      <c r="A380" s="44"/>
      <c r="B380" s="113"/>
      <c r="C380" s="114"/>
      <c r="D380" s="115"/>
      <c r="E380" s="115"/>
      <c r="F380" s="116"/>
    </row>
    <row r="381" spans="1:6" hidden="1" outlineLevel="1" x14ac:dyDescent="0.55000000000000004">
      <c r="A381" s="44"/>
      <c r="B381" s="113"/>
      <c r="C381" s="114"/>
      <c r="D381" s="115"/>
      <c r="E381" s="115"/>
      <c r="F381" s="116"/>
    </row>
    <row r="382" spans="1:6" hidden="1" outlineLevel="1" x14ac:dyDescent="0.55000000000000004">
      <c r="A382" s="44"/>
      <c r="B382" s="113"/>
      <c r="C382" s="114"/>
      <c r="D382" s="115"/>
      <c r="E382" s="115"/>
      <c r="F382" s="116"/>
    </row>
    <row r="383" spans="1:6" hidden="1" outlineLevel="1" x14ac:dyDescent="0.55000000000000004">
      <c r="A383" s="44"/>
      <c r="B383" s="113"/>
      <c r="C383" s="114"/>
      <c r="D383" s="115"/>
      <c r="E383" s="115"/>
      <c r="F383" s="116"/>
    </row>
    <row r="384" spans="1:6" collapsed="1" x14ac:dyDescent="0.55000000000000004">
      <c r="A384" s="44">
        <v>8</v>
      </c>
      <c r="B384" s="109" t="s">
        <v>20</v>
      </c>
      <c r="C384" s="110">
        <v>0.05</v>
      </c>
      <c r="D384" s="13">
        <f>AVERAGE(D385:D408)</f>
        <v>6</v>
      </c>
      <c r="E384" s="13">
        <f>AVERAGE(E385:E408)</f>
        <v>8.5</v>
      </c>
      <c r="F384" s="46">
        <f>AVERAGE(F385:F408)</f>
        <v>9.5</v>
      </c>
    </row>
    <row r="385" spans="1:6" hidden="1" outlineLevel="1" x14ac:dyDescent="0.55000000000000004">
      <c r="A385" s="47"/>
      <c r="B385" s="109"/>
      <c r="C385" s="110"/>
      <c r="D385" s="111">
        <v>6</v>
      </c>
      <c r="E385" s="111">
        <v>10</v>
      </c>
      <c r="F385" s="112">
        <v>10</v>
      </c>
    </row>
    <row r="386" spans="1:6" hidden="1" outlineLevel="1" x14ac:dyDescent="0.55000000000000004">
      <c r="A386" s="47"/>
      <c r="B386" s="109"/>
      <c r="C386" s="110"/>
      <c r="D386" s="111"/>
      <c r="E386" s="111"/>
      <c r="F386" s="112"/>
    </row>
    <row r="387" spans="1:6" hidden="1" outlineLevel="1" x14ac:dyDescent="0.55000000000000004">
      <c r="A387" s="47"/>
      <c r="B387" s="109"/>
      <c r="C387" s="110"/>
      <c r="D387" s="111"/>
      <c r="E387" s="111"/>
      <c r="F387" s="112"/>
    </row>
    <row r="388" spans="1:6" hidden="1" outlineLevel="1" x14ac:dyDescent="0.55000000000000004">
      <c r="A388" s="47"/>
      <c r="B388" s="109"/>
      <c r="C388" s="110"/>
      <c r="D388" s="111"/>
      <c r="E388" s="111"/>
      <c r="F388" s="112"/>
    </row>
    <row r="389" spans="1:6" hidden="1" outlineLevel="1" x14ac:dyDescent="0.55000000000000004">
      <c r="A389" s="47"/>
      <c r="B389" s="109"/>
      <c r="C389" s="110"/>
      <c r="D389" s="111"/>
      <c r="E389" s="111"/>
      <c r="F389" s="112"/>
    </row>
    <row r="390" spans="1:6" hidden="1" outlineLevel="1" x14ac:dyDescent="0.55000000000000004">
      <c r="A390" s="47"/>
      <c r="B390" s="109"/>
      <c r="C390" s="110"/>
      <c r="D390" s="111"/>
      <c r="E390" s="111"/>
      <c r="F390" s="112"/>
    </row>
    <row r="391" spans="1:6" hidden="1" outlineLevel="1" x14ac:dyDescent="0.55000000000000004">
      <c r="A391" s="47"/>
      <c r="B391" s="109"/>
      <c r="C391" s="110"/>
      <c r="D391" s="111">
        <v>6</v>
      </c>
      <c r="E391" s="111">
        <v>8</v>
      </c>
      <c r="F391" s="112">
        <v>10</v>
      </c>
    </row>
    <row r="392" spans="1:6" hidden="1" outlineLevel="1" x14ac:dyDescent="0.55000000000000004">
      <c r="A392" s="47"/>
      <c r="B392" s="109"/>
      <c r="C392" s="110"/>
      <c r="D392" s="111"/>
      <c r="E392" s="111"/>
      <c r="F392" s="112"/>
    </row>
    <row r="393" spans="1:6" hidden="1" outlineLevel="1" x14ac:dyDescent="0.55000000000000004">
      <c r="A393" s="47"/>
      <c r="B393" s="109"/>
      <c r="C393" s="110"/>
      <c r="D393" s="111"/>
      <c r="E393" s="111"/>
      <c r="F393" s="112"/>
    </row>
    <row r="394" spans="1:6" hidden="1" outlineLevel="1" x14ac:dyDescent="0.55000000000000004">
      <c r="A394" s="47"/>
      <c r="B394" s="109"/>
      <c r="C394" s="110"/>
      <c r="D394" s="111"/>
      <c r="E394" s="111"/>
      <c r="F394" s="112"/>
    </row>
    <row r="395" spans="1:6" hidden="1" outlineLevel="1" x14ac:dyDescent="0.55000000000000004">
      <c r="A395" s="47"/>
      <c r="B395" s="109"/>
      <c r="C395" s="110"/>
      <c r="D395" s="111"/>
      <c r="E395" s="111"/>
      <c r="F395" s="112"/>
    </row>
    <row r="396" spans="1:6" hidden="1" outlineLevel="1" x14ac:dyDescent="0.55000000000000004">
      <c r="A396" s="47"/>
      <c r="B396" s="109"/>
      <c r="C396" s="110"/>
      <c r="D396" s="111"/>
      <c r="E396" s="111"/>
      <c r="F396" s="112"/>
    </row>
    <row r="397" spans="1:6" hidden="1" outlineLevel="1" x14ac:dyDescent="0.55000000000000004">
      <c r="A397" s="47"/>
      <c r="B397" s="109"/>
      <c r="C397" s="110"/>
      <c r="D397" s="111">
        <v>6</v>
      </c>
      <c r="E397" s="111">
        <v>8</v>
      </c>
      <c r="F397" s="112">
        <v>8</v>
      </c>
    </row>
    <row r="398" spans="1:6" hidden="1" outlineLevel="1" x14ac:dyDescent="0.55000000000000004">
      <c r="A398" s="47"/>
      <c r="B398" s="109"/>
      <c r="C398" s="110"/>
      <c r="D398" s="111"/>
      <c r="E398" s="111"/>
      <c r="F398" s="112"/>
    </row>
    <row r="399" spans="1:6" hidden="1" outlineLevel="1" x14ac:dyDescent="0.55000000000000004">
      <c r="A399" s="47"/>
      <c r="B399" s="109"/>
      <c r="C399" s="110"/>
      <c r="D399" s="111"/>
      <c r="E399" s="111"/>
      <c r="F399" s="112"/>
    </row>
    <row r="400" spans="1:6" hidden="1" outlineLevel="1" x14ac:dyDescent="0.55000000000000004">
      <c r="A400" s="47"/>
      <c r="B400" s="109"/>
      <c r="C400" s="110"/>
      <c r="D400" s="111"/>
      <c r="E400" s="111"/>
      <c r="F400" s="112"/>
    </row>
    <row r="401" spans="1:6" hidden="1" outlineLevel="1" x14ac:dyDescent="0.55000000000000004">
      <c r="A401" s="47"/>
      <c r="B401" s="109"/>
      <c r="C401" s="110"/>
      <c r="D401" s="111"/>
      <c r="E401" s="111"/>
      <c r="F401" s="112"/>
    </row>
    <row r="402" spans="1:6" hidden="1" outlineLevel="1" x14ac:dyDescent="0.55000000000000004">
      <c r="A402" s="47"/>
      <c r="B402" s="109"/>
      <c r="C402" s="110"/>
      <c r="D402" s="111"/>
      <c r="E402" s="111"/>
      <c r="F402" s="112"/>
    </row>
    <row r="403" spans="1:6" hidden="1" outlineLevel="1" x14ac:dyDescent="0.55000000000000004">
      <c r="A403" s="47"/>
      <c r="B403" s="109"/>
      <c r="C403" s="110"/>
      <c r="D403" s="111">
        <v>6</v>
      </c>
      <c r="E403" s="111">
        <v>8</v>
      </c>
      <c r="F403" s="112">
        <v>10</v>
      </c>
    </row>
    <row r="404" spans="1:6" hidden="1" outlineLevel="1" x14ac:dyDescent="0.55000000000000004">
      <c r="A404" s="47"/>
      <c r="B404" s="109"/>
      <c r="C404" s="110"/>
      <c r="D404" s="111"/>
      <c r="E404" s="111"/>
      <c r="F404" s="112"/>
    </row>
    <row r="405" spans="1:6" hidden="1" outlineLevel="1" x14ac:dyDescent="0.55000000000000004">
      <c r="A405" s="47"/>
      <c r="B405" s="109"/>
      <c r="C405" s="110"/>
      <c r="D405" s="111"/>
      <c r="E405" s="111"/>
      <c r="F405" s="112"/>
    </row>
    <row r="406" spans="1:6" hidden="1" outlineLevel="1" x14ac:dyDescent="0.55000000000000004">
      <c r="A406" s="47"/>
      <c r="B406" s="109"/>
      <c r="C406" s="110"/>
      <c r="D406" s="111"/>
      <c r="E406" s="111"/>
      <c r="F406" s="112"/>
    </row>
    <row r="407" spans="1:6" hidden="1" outlineLevel="1" x14ac:dyDescent="0.55000000000000004">
      <c r="A407" s="47"/>
      <c r="B407" s="109"/>
      <c r="C407" s="110"/>
      <c r="D407" s="111"/>
      <c r="E407" s="111"/>
      <c r="F407" s="112"/>
    </row>
    <row r="408" spans="1:6" hidden="1" outlineLevel="1" x14ac:dyDescent="0.55000000000000004">
      <c r="A408" s="47"/>
      <c r="B408" s="109"/>
      <c r="C408" s="110"/>
      <c r="D408" s="111"/>
      <c r="E408" s="111"/>
      <c r="F408" s="112"/>
    </row>
    <row r="409" spans="1:6" ht="14.7" collapsed="1" thickBot="1" x14ac:dyDescent="0.6">
      <c r="A409" s="49"/>
      <c r="B409" s="50"/>
      <c r="C409" s="51">
        <f>SUM(C209:C384)</f>
        <v>1</v>
      </c>
      <c r="D409" s="60">
        <f>(D209*$C$209)+(D234*$C$234)+(D259*$C$259)+(D284*$C$284)+(D309*$C$309)+(D334*$C$334)+(D359*$C$359)+(D384*$C$384)</f>
        <v>5.2249999999999996</v>
      </c>
      <c r="E409" s="60">
        <f t="shared" ref="E409:F409" si="1">(E209*$C$209)+(E234*$C$234)+(E259*$C$259)+(E284*$C$284)+(E309*$C$309)+(E334*$C$334)+(E359*$C$359)+(E384*$C$384)</f>
        <v>8.8500000000000014</v>
      </c>
      <c r="F409" s="61">
        <f t="shared" si="1"/>
        <v>8.3249999999999993</v>
      </c>
    </row>
    <row r="410" spans="1:6" ht="14.7" thickBot="1" x14ac:dyDescent="0.6">
      <c r="C410" s="62"/>
      <c r="D410" s="2"/>
      <c r="E410" s="2"/>
      <c r="F410" s="2"/>
    </row>
    <row r="411" spans="1:6" ht="18.600000000000001" thickBot="1" x14ac:dyDescent="0.75">
      <c r="A411" s="67" t="s">
        <v>135</v>
      </c>
      <c r="B411" s="68"/>
      <c r="C411" s="68"/>
      <c r="D411" s="68"/>
      <c r="E411" s="68"/>
      <c r="F411" s="69"/>
    </row>
    <row r="412" spans="1:6" ht="25" customHeight="1" thickBot="1" x14ac:dyDescent="0.6">
      <c r="A412" s="54"/>
      <c r="B412" s="20" t="s">
        <v>1</v>
      </c>
      <c r="C412" s="22" t="s">
        <v>5</v>
      </c>
      <c r="D412" s="22" t="s">
        <v>12</v>
      </c>
      <c r="E412" s="22" t="s">
        <v>13</v>
      </c>
      <c r="F412" s="23" t="s">
        <v>15</v>
      </c>
    </row>
    <row r="413" spans="1:6" x14ac:dyDescent="0.55000000000000004">
      <c r="A413" s="70">
        <v>1</v>
      </c>
      <c r="B413" s="97" t="s">
        <v>62</v>
      </c>
      <c r="C413" s="100">
        <v>0.12</v>
      </c>
      <c r="D413" s="79">
        <v>4</v>
      </c>
      <c r="E413" s="79">
        <v>7</v>
      </c>
      <c r="F413" s="82">
        <v>9</v>
      </c>
    </row>
    <row r="414" spans="1:6" hidden="1" outlineLevel="1" x14ac:dyDescent="0.55000000000000004">
      <c r="A414" s="71"/>
      <c r="B414" s="98"/>
      <c r="C414" s="101"/>
      <c r="D414" s="80"/>
      <c r="E414" s="80"/>
      <c r="F414" s="83"/>
    </row>
    <row r="415" spans="1:6" hidden="1" outlineLevel="1" x14ac:dyDescent="0.55000000000000004">
      <c r="A415" s="71"/>
      <c r="B415" s="98"/>
      <c r="C415" s="101"/>
      <c r="D415" s="80"/>
      <c r="E415" s="80"/>
      <c r="F415" s="83"/>
    </row>
    <row r="416" spans="1:6" hidden="1" outlineLevel="1" x14ac:dyDescent="0.55000000000000004">
      <c r="A416" s="71"/>
      <c r="B416" s="98"/>
      <c r="C416" s="101"/>
      <c r="D416" s="80"/>
      <c r="E416" s="80"/>
      <c r="F416" s="83"/>
    </row>
    <row r="417" spans="1:6" hidden="1" outlineLevel="1" x14ac:dyDescent="0.55000000000000004">
      <c r="A417" s="71"/>
      <c r="B417" s="98"/>
      <c r="C417" s="101"/>
      <c r="D417" s="80"/>
      <c r="E417" s="80"/>
      <c r="F417" s="83"/>
    </row>
    <row r="418" spans="1:6" hidden="1" outlineLevel="1" x14ac:dyDescent="0.55000000000000004">
      <c r="A418" s="71"/>
      <c r="B418" s="98"/>
      <c r="C418" s="101"/>
      <c r="D418" s="80"/>
      <c r="E418" s="80"/>
      <c r="F418" s="83"/>
    </row>
    <row r="419" spans="1:6" hidden="1" outlineLevel="1" x14ac:dyDescent="0.55000000000000004">
      <c r="A419" s="72"/>
      <c r="B419" s="99"/>
      <c r="C419" s="102"/>
      <c r="D419" s="81"/>
      <c r="E419" s="81"/>
      <c r="F419" s="84"/>
    </row>
    <row r="420" spans="1:6" collapsed="1" x14ac:dyDescent="0.55000000000000004">
      <c r="A420" s="70">
        <v>2</v>
      </c>
      <c r="B420" s="103" t="s">
        <v>63</v>
      </c>
      <c r="C420" s="106">
        <v>0.1</v>
      </c>
      <c r="D420" s="91">
        <v>2</v>
      </c>
      <c r="E420" s="91">
        <v>6</v>
      </c>
      <c r="F420" s="94">
        <v>8</v>
      </c>
    </row>
    <row r="421" spans="1:6" hidden="1" outlineLevel="1" x14ac:dyDescent="0.55000000000000004">
      <c r="A421" s="71"/>
      <c r="B421" s="104"/>
      <c r="C421" s="107"/>
      <c r="D421" s="92"/>
      <c r="E421" s="92"/>
      <c r="F421" s="95"/>
    </row>
    <row r="422" spans="1:6" hidden="1" outlineLevel="1" x14ac:dyDescent="0.55000000000000004">
      <c r="A422" s="71"/>
      <c r="B422" s="104"/>
      <c r="C422" s="107"/>
      <c r="D422" s="92"/>
      <c r="E422" s="92"/>
      <c r="F422" s="95"/>
    </row>
    <row r="423" spans="1:6" hidden="1" outlineLevel="1" x14ac:dyDescent="0.55000000000000004">
      <c r="A423" s="71"/>
      <c r="B423" s="104"/>
      <c r="C423" s="107"/>
      <c r="D423" s="92"/>
      <c r="E423" s="92"/>
      <c r="F423" s="95"/>
    </row>
    <row r="424" spans="1:6" hidden="1" outlineLevel="1" x14ac:dyDescent="0.55000000000000004">
      <c r="A424" s="71"/>
      <c r="B424" s="104"/>
      <c r="C424" s="107"/>
      <c r="D424" s="92"/>
      <c r="E424" s="92"/>
      <c r="F424" s="95"/>
    </row>
    <row r="425" spans="1:6" hidden="1" outlineLevel="1" x14ac:dyDescent="0.55000000000000004">
      <c r="A425" s="71"/>
      <c r="B425" s="104"/>
      <c r="C425" s="107"/>
      <c r="D425" s="92"/>
      <c r="E425" s="92"/>
      <c r="F425" s="95"/>
    </row>
    <row r="426" spans="1:6" hidden="1" outlineLevel="1" x14ac:dyDescent="0.55000000000000004">
      <c r="A426" s="72"/>
      <c r="B426" s="105"/>
      <c r="C426" s="108"/>
      <c r="D426" s="93"/>
      <c r="E426" s="93"/>
      <c r="F426" s="96"/>
    </row>
    <row r="427" spans="1:6" collapsed="1" x14ac:dyDescent="0.55000000000000004">
      <c r="A427" s="70">
        <v>3</v>
      </c>
      <c r="B427" s="73" t="s">
        <v>64</v>
      </c>
      <c r="C427" s="76">
        <v>0.1</v>
      </c>
      <c r="D427" s="79">
        <v>5</v>
      </c>
      <c r="E427" s="79">
        <v>8</v>
      </c>
      <c r="F427" s="82">
        <v>9</v>
      </c>
    </row>
    <row r="428" spans="1:6" hidden="1" outlineLevel="1" x14ac:dyDescent="0.55000000000000004">
      <c r="A428" s="71"/>
      <c r="B428" s="74"/>
      <c r="C428" s="77"/>
      <c r="D428" s="80"/>
      <c r="E428" s="80"/>
      <c r="F428" s="83"/>
    </row>
    <row r="429" spans="1:6" hidden="1" outlineLevel="1" x14ac:dyDescent="0.55000000000000004">
      <c r="A429" s="71"/>
      <c r="B429" s="74"/>
      <c r="C429" s="77"/>
      <c r="D429" s="80"/>
      <c r="E429" s="80"/>
      <c r="F429" s="83"/>
    </row>
    <row r="430" spans="1:6" hidden="1" outlineLevel="1" x14ac:dyDescent="0.55000000000000004">
      <c r="A430" s="71"/>
      <c r="B430" s="74"/>
      <c r="C430" s="77"/>
      <c r="D430" s="80"/>
      <c r="E430" s="80"/>
      <c r="F430" s="83"/>
    </row>
    <row r="431" spans="1:6" hidden="1" outlineLevel="1" x14ac:dyDescent="0.55000000000000004">
      <c r="A431" s="71"/>
      <c r="B431" s="74"/>
      <c r="C431" s="77"/>
      <c r="D431" s="80"/>
      <c r="E431" s="80"/>
      <c r="F431" s="83"/>
    </row>
    <row r="432" spans="1:6" hidden="1" outlineLevel="1" x14ac:dyDescent="0.55000000000000004">
      <c r="A432" s="71"/>
      <c r="B432" s="74"/>
      <c r="C432" s="77"/>
      <c r="D432" s="80"/>
      <c r="E432" s="80"/>
      <c r="F432" s="83"/>
    </row>
    <row r="433" spans="1:6" hidden="1" outlineLevel="1" x14ac:dyDescent="0.55000000000000004">
      <c r="A433" s="72"/>
      <c r="B433" s="75"/>
      <c r="C433" s="78"/>
      <c r="D433" s="81"/>
      <c r="E433" s="81"/>
      <c r="F433" s="84"/>
    </row>
    <row r="434" spans="1:6" collapsed="1" x14ac:dyDescent="0.55000000000000004">
      <c r="A434" s="70">
        <v>4</v>
      </c>
      <c r="B434" s="85" t="s">
        <v>65</v>
      </c>
      <c r="C434" s="88">
        <v>0.1</v>
      </c>
      <c r="D434" s="91">
        <v>4</v>
      </c>
      <c r="E434" s="91">
        <v>7</v>
      </c>
      <c r="F434" s="94">
        <v>8</v>
      </c>
    </row>
    <row r="435" spans="1:6" hidden="1" outlineLevel="1" x14ac:dyDescent="0.55000000000000004">
      <c r="A435" s="71"/>
      <c r="B435" s="86"/>
      <c r="C435" s="89"/>
      <c r="D435" s="92"/>
      <c r="E435" s="92"/>
      <c r="F435" s="95"/>
    </row>
    <row r="436" spans="1:6" hidden="1" outlineLevel="1" x14ac:dyDescent="0.55000000000000004">
      <c r="A436" s="71"/>
      <c r="B436" s="86"/>
      <c r="C436" s="89"/>
      <c r="D436" s="92"/>
      <c r="E436" s="92"/>
      <c r="F436" s="95"/>
    </row>
    <row r="437" spans="1:6" hidden="1" outlineLevel="1" x14ac:dyDescent="0.55000000000000004">
      <c r="A437" s="71"/>
      <c r="B437" s="86"/>
      <c r="C437" s="89"/>
      <c r="D437" s="92"/>
      <c r="E437" s="92"/>
      <c r="F437" s="95"/>
    </row>
    <row r="438" spans="1:6" hidden="1" outlineLevel="1" x14ac:dyDescent="0.55000000000000004">
      <c r="A438" s="71"/>
      <c r="B438" s="86"/>
      <c r="C438" s="89"/>
      <c r="D438" s="92"/>
      <c r="E438" s="92"/>
      <c r="F438" s="95"/>
    </row>
    <row r="439" spans="1:6" hidden="1" outlineLevel="1" x14ac:dyDescent="0.55000000000000004">
      <c r="A439" s="71"/>
      <c r="B439" s="86"/>
      <c r="C439" s="89"/>
      <c r="D439" s="92"/>
      <c r="E439" s="92"/>
      <c r="F439" s="95"/>
    </row>
    <row r="440" spans="1:6" hidden="1" outlineLevel="1" x14ac:dyDescent="0.55000000000000004">
      <c r="A440" s="72"/>
      <c r="B440" s="87"/>
      <c r="C440" s="90"/>
      <c r="D440" s="93"/>
      <c r="E440" s="93"/>
      <c r="F440" s="96"/>
    </row>
    <row r="441" spans="1:6" collapsed="1" x14ac:dyDescent="0.55000000000000004">
      <c r="A441" s="70">
        <v>5</v>
      </c>
      <c r="B441" s="73" t="s">
        <v>66</v>
      </c>
      <c r="C441" s="76">
        <v>0.12</v>
      </c>
      <c r="D441" s="79">
        <v>4</v>
      </c>
      <c r="E441" s="79">
        <v>8</v>
      </c>
      <c r="F441" s="82">
        <v>7</v>
      </c>
    </row>
    <row r="442" spans="1:6" hidden="1" outlineLevel="1" x14ac:dyDescent="0.55000000000000004">
      <c r="A442" s="71"/>
      <c r="B442" s="74"/>
      <c r="C442" s="77"/>
      <c r="D442" s="80"/>
      <c r="E442" s="80"/>
      <c r="F442" s="83"/>
    </row>
    <row r="443" spans="1:6" hidden="1" outlineLevel="1" x14ac:dyDescent="0.55000000000000004">
      <c r="A443" s="71"/>
      <c r="B443" s="74"/>
      <c r="C443" s="77"/>
      <c r="D443" s="80"/>
      <c r="E443" s="80"/>
      <c r="F443" s="83"/>
    </row>
    <row r="444" spans="1:6" hidden="1" outlineLevel="1" x14ac:dyDescent="0.55000000000000004">
      <c r="A444" s="71"/>
      <c r="B444" s="74"/>
      <c r="C444" s="77"/>
      <c r="D444" s="80"/>
      <c r="E444" s="80"/>
      <c r="F444" s="83"/>
    </row>
    <row r="445" spans="1:6" hidden="1" outlineLevel="1" x14ac:dyDescent="0.55000000000000004">
      <c r="A445" s="71"/>
      <c r="B445" s="74"/>
      <c r="C445" s="77"/>
      <c r="D445" s="80"/>
      <c r="E445" s="80"/>
      <c r="F445" s="83"/>
    </row>
    <row r="446" spans="1:6" hidden="1" outlineLevel="1" x14ac:dyDescent="0.55000000000000004">
      <c r="A446" s="71"/>
      <c r="B446" s="74"/>
      <c r="C446" s="77"/>
      <c r="D446" s="80"/>
      <c r="E446" s="80"/>
      <c r="F446" s="83"/>
    </row>
    <row r="447" spans="1:6" hidden="1" outlineLevel="1" x14ac:dyDescent="0.55000000000000004">
      <c r="A447" s="72"/>
      <c r="B447" s="75"/>
      <c r="C447" s="78"/>
      <c r="D447" s="81"/>
      <c r="E447" s="81"/>
      <c r="F447" s="84"/>
    </row>
    <row r="448" spans="1:6" collapsed="1" x14ac:dyDescent="0.55000000000000004">
      <c r="A448" s="70">
        <v>6</v>
      </c>
      <c r="B448" s="85" t="s">
        <v>67</v>
      </c>
      <c r="C448" s="88">
        <v>0.1</v>
      </c>
      <c r="D448" s="91">
        <v>4</v>
      </c>
      <c r="E448" s="91">
        <v>7</v>
      </c>
      <c r="F448" s="94">
        <v>6</v>
      </c>
    </row>
    <row r="449" spans="1:6" hidden="1" outlineLevel="1" x14ac:dyDescent="0.55000000000000004">
      <c r="A449" s="71"/>
      <c r="B449" s="86"/>
      <c r="C449" s="89"/>
      <c r="D449" s="92"/>
      <c r="E449" s="92"/>
      <c r="F449" s="95"/>
    </row>
    <row r="450" spans="1:6" hidden="1" outlineLevel="1" x14ac:dyDescent="0.55000000000000004">
      <c r="A450" s="71"/>
      <c r="B450" s="86"/>
      <c r="C450" s="89"/>
      <c r="D450" s="92"/>
      <c r="E450" s="92"/>
      <c r="F450" s="95"/>
    </row>
    <row r="451" spans="1:6" hidden="1" outlineLevel="1" x14ac:dyDescent="0.55000000000000004">
      <c r="A451" s="71"/>
      <c r="B451" s="86"/>
      <c r="C451" s="89"/>
      <c r="D451" s="92"/>
      <c r="E451" s="92"/>
      <c r="F451" s="95"/>
    </row>
    <row r="452" spans="1:6" hidden="1" outlineLevel="1" x14ac:dyDescent="0.55000000000000004">
      <c r="A452" s="71"/>
      <c r="B452" s="86"/>
      <c r="C452" s="89"/>
      <c r="D452" s="92"/>
      <c r="E452" s="92"/>
      <c r="F452" s="95"/>
    </row>
    <row r="453" spans="1:6" hidden="1" outlineLevel="1" x14ac:dyDescent="0.55000000000000004">
      <c r="A453" s="71"/>
      <c r="B453" s="86"/>
      <c r="C453" s="89"/>
      <c r="D453" s="92"/>
      <c r="E453" s="92"/>
      <c r="F453" s="95"/>
    </row>
    <row r="454" spans="1:6" hidden="1" outlineLevel="1" x14ac:dyDescent="0.55000000000000004">
      <c r="A454" s="72"/>
      <c r="B454" s="87"/>
      <c r="C454" s="90"/>
      <c r="D454" s="93"/>
      <c r="E454" s="93"/>
      <c r="F454" s="96"/>
    </row>
    <row r="455" spans="1:6" collapsed="1" x14ac:dyDescent="0.55000000000000004">
      <c r="A455" s="70">
        <v>7</v>
      </c>
      <c r="B455" s="73" t="s">
        <v>68</v>
      </c>
      <c r="C455" s="76">
        <v>0.12</v>
      </c>
      <c r="D455" s="79">
        <v>3</v>
      </c>
      <c r="E455" s="79">
        <v>7</v>
      </c>
      <c r="F455" s="82">
        <v>6</v>
      </c>
    </row>
    <row r="456" spans="1:6" hidden="1" outlineLevel="1" x14ac:dyDescent="0.55000000000000004">
      <c r="A456" s="71"/>
      <c r="B456" s="74"/>
      <c r="C456" s="77"/>
      <c r="D456" s="80"/>
      <c r="E456" s="80"/>
      <c r="F456" s="83"/>
    </row>
    <row r="457" spans="1:6" hidden="1" outlineLevel="1" x14ac:dyDescent="0.55000000000000004">
      <c r="A457" s="71"/>
      <c r="B457" s="74"/>
      <c r="C457" s="77"/>
      <c r="D457" s="80"/>
      <c r="E457" s="80"/>
      <c r="F457" s="83"/>
    </row>
    <row r="458" spans="1:6" hidden="1" outlineLevel="1" x14ac:dyDescent="0.55000000000000004">
      <c r="A458" s="71"/>
      <c r="B458" s="74"/>
      <c r="C458" s="77"/>
      <c r="D458" s="80"/>
      <c r="E458" s="80"/>
      <c r="F458" s="83"/>
    </row>
    <row r="459" spans="1:6" hidden="1" outlineLevel="1" x14ac:dyDescent="0.55000000000000004">
      <c r="A459" s="71"/>
      <c r="B459" s="74"/>
      <c r="C459" s="77"/>
      <c r="D459" s="80"/>
      <c r="E459" s="80"/>
      <c r="F459" s="83"/>
    </row>
    <row r="460" spans="1:6" hidden="1" outlineLevel="1" x14ac:dyDescent="0.55000000000000004">
      <c r="A460" s="71"/>
      <c r="B460" s="74"/>
      <c r="C460" s="77"/>
      <c r="D460" s="80"/>
      <c r="E460" s="80"/>
      <c r="F460" s="83"/>
    </row>
    <row r="461" spans="1:6" hidden="1" outlineLevel="1" x14ac:dyDescent="0.55000000000000004">
      <c r="A461" s="72"/>
      <c r="B461" s="75"/>
      <c r="C461" s="78"/>
      <c r="D461" s="81"/>
      <c r="E461" s="81"/>
      <c r="F461" s="84"/>
    </row>
    <row r="462" spans="1:6" collapsed="1" x14ac:dyDescent="0.55000000000000004">
      <c r="A462" s="70">
        <v>8</v>
      </c>
      <c r="B462" s="85" t="s">
        <v>69</v>
      </c>
      <c r="C462" s="88">
        <v>0.12</v>
      </c>
      <c r="D462" s="91">
        <v>5</v>
      </c>
      <c r="E462" s="91">
        <v>7</v>
      </c>
      <c r="F462" s="94">
        <v>6</v>
      </c>
    </row>
    <row r="463" spans="1:6" hidden="1" outlineLevel="1" x14ac:dyDescent="0.55000000000000004">
      <c r="A463" s="71"/>
      <c r="B463" s="86"/>
      <c r="C463" s="89"/>
      <c r="D463" s="92"/>
      <c r="E463" s="92"/>
      <c r="F463" s="95"/>
    </row>
    <row r="464" spans="1:6" hidden="1" outlineLevel="1" x14ac:dyDescent="0.55000000000000004">
      <c r="A464" s="71"/>
      <c r="B464" s="86"/>
      <c r="C464" s="89"/>
      <c r="D464" s="92"/>
      <c r="E464" s="92"/>
      <c r="F464" s="95"/>
    </row>
    <row r="465" spans="1:6" hidden="1" outlineLevel="1" x14ac:dyDescent="0.55000000000000004">
      <c r="A465" s="71"/>
      <c r="B465" s="86"/>
      <c r="C465" s="89"/>
      <c r="D465" s="92"/>
      <c r="E465" s="92"/>
      <c r="F465" s="95"/>
    </row>
    <row r="466" spans="1:6" hidden="1" outlineLevel="1" x14ac:dyDescent="0.55000000000000004">
      <c r="A466" s="71"/>
      <c r="B466" s="86"/>
      <c r="C466" s="89"/>
      <c r="D466" s="92"/>
      <c r="E466" s="92"/>
      <c r="F466" s="95"/>
    </row>
    <row r="467" spans="1:6" hidden="1" outlineLevel="1" x14ac:dyDescent="0.55000000000000004">
      <c r="A467" s="71"/>
      <c r="B467" s="86"/>
      <c r="C467" s="89"/>
      <c r="D467" s="92"/>
      <c r="E467" s="92"/>
      <c r="F467" s="95"/>
    </row>
    <row r="468" spans="1:6" hidden="1" outlineLevel="1" x14ac:dyDescent="0.55000000000000004">
      <c r="A468" s="71"/>
      <c r="B468" s="86"/>
      <c r="C468" s="89"/>
      <c r="D468" s="92"/>
      <c r="E468" s="92"/>
      <c r="F468" s="95"/>
    </row>
    <row r="469" spans="1:6" hidden="1" outlineLevel="1" x14ac:dyDescent="0.55000000000000004">
      <c r="A469" s="72"/>
      <c r="B469" s="87"/>
      <c r="C469" s="90"/>
      <c r="D469" s="93"/>
      <c r="E469" s="93"/>
      <c r="F469" s="96"/>
    </row>
    <row r="470" spans="1:6" collapsed="1" x14ac:dyDescent="0.55000000000000004">
      <c r="A470" s="70">
        <v>9</v>
      </c>
      <c r="B470" s="73" t="s">
        <v>70</v>
      </c>
      <c r="C470" s="76">
        <v>0.06</v>
      </c>
      <c r="D470" s="79">
        <v>6</v>
      </c>
      <c r="E470" s="79">
        <v>8</v>
      </c>
      <c r="F470" s="82">
        <v>9</v>
      </c>
    </row>
    <row r="471" spans="1:6" hidden="1" outlineLevel="1" x14ac:dyDescent="0.55000000000000004">
      <c r="A471" s="71"/>
      <c r="B471" s="74"/>
      <c r="C471" s="77"/>
      <c r="D471" s="80"/>
      <c r="E471" s="80"/>
      <c r="F471" s="83"/>
    </row>
    <row r="472" spans="1:6" hidden="1" outlineLevel="1" x14ac:dyDescent="0.55000000000000004">
      <c r="A472" s="71"/>
      <c r="B472" s="74"/>
      <c r="C472" s="77"/>
      <c r="D472" s="80"/>
      <c r="E472" s="80"/>
      <c r="F472" s="83"/>
    </row>
    <row r="473" spans="1:6" hidden="1" outlineLevel="1" x14ac:dyDescent="0.55000000000000004">
      <c r="A473" s="71"/>
      <c r="B473" s="74"/>
      <c r="C473" s="77"/>
      <c r="D473" s="80"/>
      <c r="E473" s="80"/>
      <c r="F473" s="83"/>
    </row>
    <row r="474" spans="1:6" hidden="1" outlineLevel="1" x14ac:dyDescent="0.55000000000000004">
      <c r="A474" s="71"/>
      <c r="B474" s="74"/>
      <c r="C474" s="77"/>
      <c r="D474" s="80"/>
      <c r="E474" s="80"/>
      <c r="F474" s="83"/>
    </row>
    <row r="475" spans="1:6" hidden="1" outlineLevel="1" x14ac:dyDescent="0.55000000000000004">
      <c r="A475" s="71"/>
      <c r="B475" s="74"/>
      <c r="C475" s="77"/>
      <c r="D475" s="80"/>
      <c r="E475" s="80"/>
      <c r="F475" s="83"/>
    </row>
    <row r="476" spans="1:6" hidden="1" outlineLevel="1" x14ac:dyDescent="0.55000000000000004">
      <c r="A476" s="72"/>
      <c r="B476" s="75"/>
      <c r="C476" s="78"/>
      <c r="D476" s="81"/>
      <c r="E476" s="81"/>
      <c r="F476" s="84"/>
    </row>
    <row r="477" spans="1:6" collapsed="1" x14ac:dyDescent="0.55000000000000004">
      <c r="A477" s="70">
        <v>10</v>
      </c>
      <c r="B477" s="85" t="s">
        <v>71</v>
      </c>
      <c r="C477" s="88">
        <v>0.06</v>
      </c>
      <c r="D477" s="91">
        <v>5</v>
      </c>
      <c r="E477" s="91">
        <v>8</v>
      </c>
      <c r="F477" s="94">
        <v>6</v>
      </c>
    </row>
    <row r="478" spans="1:6" hidden="1" outlineLevel="1" x14ac:dyDescent="0.55000000000000004">
      <c r="A478" s="71"/>
      <c r="B478" s="86"/>
      <c r="C478" s="89"/>
      <c r="D478" s="92"/>
      <c r="E478" s="92"/>
      <c r="F478" s="95"/>
    </row>
    <row r="479" spans="1:6" hidden="1" outlineLevel="1" x14ac:dyDescent="0.55000000000000004">
      <c r="A479" s="71"/>
      <c r="B479" s="86"/>
      <c r="C479" s="89"/>
      <c r="D479" s="92"/>
      <c r="E479" s="92"/>
      <c r="F479" s="95"/>
    </row>
    <row r="480" spans="1:6" hidden="1" outlineLevel="1" x14ac:dyDescent="0.55000000000000004">
      <c r="A480" s="71"/>
      <c r="B480" s="86"/>
      <c r="C480" s="89"/>
      <c r="D480" s="92"/>
      <c r="E480" s="92"/>
      <c r="F480" s="95"/>
    </row>
    <row r="481" spans="1:6" hidden="1" outlineLevel="1" x14ac:dyDescent="0.55000000000000004">
      <c r="A481" s="71"/>
      <c r="B481" s="86"/>
      <c r="C481" s="89"/>
      <c r="D481" s="92"/>
      <c r="E481" s="92"/>
      <c r="F481" s="95"/>
    </row>
    <row r="482" spans="1:6" hidden="1" outlineLevel="1" x14ac:dyDescent="0.55000000000000004">
      <c r="A482" s="71"/>
      <c r="B482" s="86"/>
      <c r="C482" s="89"/>
      <c r="D482" s="92"/>
      <c r="E482" s="92"/>
      <c r="F482" s="95"/>
    </row>
    <row r="483" spans="1:6" hidden="1" outlineLevel="1" x14ac:dyDescent="0.55000000000000004">
      <c r="A483" s="71"/>
      <c r="B483" s="86"/>
      <c r="C483" s="89"/>
      <c r="D483" s="92"/>
      <c r="E483" s="92"/>
      <c r="F483" s="95"/>
    </row>
    <row r="484" spans="1:6" hidden="1" outlineLevel="1" x14ac:dyDescent="0.55000000000000004">
      <c r="A484" s="72"/>
      <c r="B484" s="87"/>
      <c r="C484" s="90"/>
      <c r="D484" s="93"/>
      <c r="E484" s="93"/>
      <c r="F484" s="96"/>
    </row>
    <row r="485" spans="1:6" ht="14.7" collapsed="1" thickBot="1" x14ac:dyDescent="0.6">
      <c r="A485" s="49"/>
      <c r="B485" s="50"/>
      <c r="C485" s="51">
        <f>SUM(C413:C484)</f>
        <v>1</v>
      </c>
      <c r="D485" s="52">
        <f>($C$413*D413)+($C$420*D420)+($C$427*D427)+($C$434*D434)+($C$441*D441)+($C$448*D448)+($C$455*D455)+($C$462*D462)+($C$470*D470)+($C$477*D477)</f>
        <v>4.08</v>
      </c>
      <c r="E485" s="52">
        <f t="shared" ref="E485:F485" si="2">($C$413*E413)+($C$420*E420)+($C$427*E427)+($C$434*E434)+($C$441*E441)+($C$448*E448)+($C$455*E455)+($C$462*E462)+($C$470*E470)+($C$477*E477)</f>
        <v>7.24</v>
      </c>
      <c r="F485" s="53">
        <f t="shared" si="2"/>
        <v>7.3599999999999994</v>
      </c>
    </row>
    <row r="486" spans="1:6" ht="14.7" thickBot="1" x14ac:dyDescent="0.6"/>
    <row r="487" spans="1:6" ht="14.7" thickBot="1" x14ac:dyDescent="0.6">
      <c r="C487" s="55"/>
      <c r="D487" s="56" t="s">
        <v>129</v>
      </c>
      <c r="E487" s="56" t="s">
        <v>13</v>
      </c>
      <c r="F487" s="63" t="s">
        <v>15</v>
      </c>
    </row>
    <row r="488" spans="1:6" x14ac:dyDescent="0.55000000000000004">
      <c r="C488" s="35" t="s">
        <v>130</v>
      </c>
      <c r="D488" s="57">
        <f>D205</f>
        <v>4.1375000000000002</v>
      </c>
      <c r="E488" s="57">
        <f>E205</f>
        <v>8.2625000000000011</v>
      </c>
      <c r="F488" s="58">
        <f>F205</f>
        <v>6.7750000000000004</v>
      </c>
    </row>
    <row r="489" spans="1:6" x14ac:dyDescent="0.55000000000000004">
      <c r="C489" s="36" t="s">
        <v>131</v>
      </c>
      <c r="D489" s="38">
        <f>D409</f>
        <v>5.2249999999999996</v>
      </c>
      <c r="E489" s="38">
        <f>E409</f>
        <v>8.8500000000000014</v>
      </c>
      <c r="F489" s="39">
        <f>F409</f>
        <v>8.3249999999999993</v>
      </c>
    </row>
    <row r="490" spans="1:6" x14ac:dyDescent="0.55000000000000004">
      <c r="C490" s="36" t="s">
        <v>132</v>
      </c>
      <c r="D490" s="38">
        <f>D485</f>
        <v>4.08</v>
      </c>
      <c r="E490" s="38">
        <f>E485</f>
        <v>7.24</v>
      </c>
      <c r="F490" s="39">
        <f>F485</f>
        <v>7.3599999999999994</v>
      </c>
    </row>
    <row r="491" spans="1:6" ht="14.7" thickBot="1" x14ac:dyDescent="0.6">
      <c r="C491" s="37" t="s">
        <v>133</v>
      </c>
      <c r="D491" s="40">
        <f>AVERAGE(D488:D490)</f>
        <v>4.4808333333333339</v>
      </c>
      <c r="E491" s="40">
        <f>AVERAGE(E488:E490)</f>
        <v>8.1175000000000015</v>
      </c>
      <c r="F491" s="41">
        <f>AVERAGE(F488:F490)</f>
        <v>7.4866666666666672</v>
      </c>
    </row>
  </sheetData>
  <mergeCells count="292">
    <mergeCell ref="F181:F186"/>
    <mergeCell ref="F187:F192"/>
    <mergeCell ref="F106:F111"/>
    <mergeCell ref="F112:F117"/>
    <mergeCell ref="F118:F123"/>
    <mergeCell ref="F124:F129"/>
    <mergeCell ref="F131:F136"/>
    <mergeCell ref="F137:F142"/>
    <mergeCell ref="E181:E186"/>
    <mergeCell ref="D181:D186"/>
    <mergeCell ref="C180:C204"/>
    <mergeCell ref="B180:B204"/>
    <mergeCell ref="F193:F198"/>
    <mergeCell ref="F199:F204"/>
    <mergeCell ref="E156:E161"/>
    <mergeCell ref="D199:D204"/>
    <mergeCell ref="E199:E204"/>
    <mergeCell ref="D193:D198"/>
    <mergeCell ref="E193:E198"/>
    <mergeCell ref="D187:D192"/>
    <mergeCell ref="E187:E192"/>
    <mergeCell ref="E174:E179"/>
    <mergeCell ref="E168:E173"/>
    <mergeCell ref="E162:E167"/>
    <mergeCell ref="D174:D179"/>
    <mergeCell ref="D168:D173"/>
    <mergeCell ref="D162:D167"/>
    <mergeCell ref="D156:D161"/>
    <mergeCell ref="C155:C179"/>
    <mergeCell ref="B155:B179"/>
    <mergeCell ref="F156:F161"/>
    <mergeCell ref="F162:F167"/>
    <mergeCell ref="F168:F173"/>
    <mergeCell ref="F174:F179"/>
    <mergeCell ref="D137:D142"/>
    <mergeCell ref="E131:E136"/>
    <mergeCell ref="D131:D136"/>
    <mergeCell ref="C105:C129"/>
    <mergeCell ref="B105:B129"/>
    <mergeCell ref="E143:E148"/>
    <mergeCell ref="E149:E154"/>
    <mergeCell ref="F143:F148"/>
    <mergeCell ref="F149:F154"/>
    <mergeCell ref="C130:C154"/>
    <mergeCell ref="B130:B154"/>
    <mergeCell ref="E137:E142"/>
    <mergeCell ref="D149:D154"/>
    <mergeCell ref="D143:D148"/>
    <mergeCell ref="D124:D129"/>
    <mergeCell ref="E124:E129"/>
    <mergeCell ref="D118:D123"/>
    <mergeCell ref="E118:E123"/>
    <mergeCell ref="C80:C104"/>
    <mergeCell ref="E112:E117"/>
    <mergeCell ref="D112:D117"/>
    <mergeCell ref="D106:D111"/>
    <mergeCell ref="E106:E111"/>
    <mergeCell ref="F81:F86"/>
    <mergeCell ref="F87:F92"/>
    <mergeCell ref="B80:B104"/>
    <mergeCell ref="E99:E104"/>
    <mergeCell ref="D74:D79"/>
    <mergeCell ref="D68:D73"/>
    <mergeCell ref="D62:D67"/>
    <mergeCell ref="D87:D92"/>
    <mergeCell ref="E87:E92"/>
    <mergeCell ref="E81:E86"/>
    <mergeCell ref="D81:D86"/>
    <mergeCell ref="D99:D104"/>
    <mergeCell ref="E93:E98"/>
    <mergeCell ref="D93:D98"/>
    <mergeCell ref="F93:F98"/>
    <mergeCell ref="F99:F104"/>
    <mergeCell ref="C55:C79"/>
    <mergeCell ref="B55:B79"/>
    <mergeCell ref="E74:E79"/>
    <mergeCell ref="E68:E73"/>
    <mergeCell ref="E62:E67"/>
    <mergeCell ref="E56:E61"/>
    <mergeCell ref="D31:D36"/>
    <mergeCell ref="D56:D61"/>
    <mergeCell ref="F43:F48"/>
    <mergeCell ref="F49:F54"/>
    <mergeCell ref="F56:F61"/>
    <mergeCell ref="F62:F67"/>
    <mergeCell ref="F68:F73"/>
    <mergeCell ref="F74:F79"/>
    <mergeCell ref="F31:F36"/>
    <mergeCell ref="F37:F42"/>
    <mergeCell ref="C30:C54"/>
    <mergeCell ref="A30:A54"/>
    <mergeCell ref="B30:B54"/>
    <mergeCell ref="D49:D54"/>
    <mergeCell ref="E49:E54"/>
    <mergeCell ref="D43:D48"/>
    <mergeCell ref="E43:E48"/>
    <mergeCell ref="D37:D42"/>
    <mergeCell ref="E37:E42"/>
    <mergeCell ref="E31:E36"/>
    <mergeCell ref="D6:D11"/>
    <mergeCell ref="E24:E29"/>
    <mergeCell ref="E18:E23"/>
    <mergeCell ref="E12:E17"/>
    <mergeCell ref="E6:E11"/>
    <mergeCell ref="A5:A29"/>
    <mergeCell ref="B5:B29"/>
    <mergeCell ref="C5:C29"/>
    <mergeCell ref="D24:D29"/>
    <mergeCell ref="D18:D23"/>
    <mergeCell ref="D12:D17"/>
    <mergeCell ref="F6:F11"/>
    <mergeCell ref="F12:F17"/>
    <mergeCell ref="F18:F23"/>
    <mergeCell ref="F24:F29"/>
    <mergeCell ref="A209:A233"/>
    <mergeCell ref="B209:B233"/>
    <mergeCell ref="C209:C233"/>
    <mergeCell ref="D210:D215"/>
    <mergeCell ref="E210:E215"/>
    <mergeCell ref="F210:F215"/>
    <mergeCell ref="D216:D221"/>
    <mergeCell ref="E216:E221"/>
    <mergeCell ref="F216:F221"/>
    <mergeCell ref="D222:D227"/>
    <mergeCell ref="E222:E227"/>
    <mergeCell ref="F222:F227"/>
    <mergeCell ref="D228:D233"/>
    <mergeCell ref="E228:E233"/>
    <mergeCell ref="F228:F233"/>
    <mergeCell ref="A234:A258"/>
    <mergeCell ref="B234:B258"/>
    <mergeCell ref="C234:C258"/>
    <mergeCell ref="D235:D240"/>
    <mergeCell ref="E235:E240"/>
    <mergeCell ref="F235:F240"/>
    <mergeCell ref="D241:D246"/>
    <mergeCell ref="E241:E246"/>
    <mergeCell ref="F241:F246"/>
    <mergeCell ref="D247:D252"/>
    <mergeCell ref="E247:E252"/>
    <mergeCell ref="F247:F252"/>
    <mergeCell ref="D253:D258"/>
    <mergeCell ref="E253:E258"/>
    <mergeCell ref="F253:F258"/>
    <mergeCell ref="B259:B283"/>
    <mergeCell ref="C259:C283"/>
    <mergeCell ref="D260:D265"/>
    <mergeCell ref="E260:E265"/>
    <mergeCell ref="F260:F265"/>
    <mergeCell ref="D266:D271"/>
    <mergeCell ref="E266:E271"/>
    <mergeCell ref="F266:F271"/>
    <mergeCell ref="D272:D277"/>
    <mergeCell ref="E272:E277"/>
    <mergeCell ref="F272:F277"/>
    <mergeCell ref="D278:D283"/>
    <mergeCell ref="E278:E283"/>
    <mergeCell ref="F278:F283"/>
    <mergeCell ref="B284:B308"/>
    <mergeCell ref="C284:C308"/>
    <mergeCell ref="D285:D290"/>
    <mergeCell ref="E285:E290"/>
    <mergeCell ref="F285:F290"/>
    <mergeCell ref="D291:D296"/>
    <mergeCell ref="E291:E296"/>
    <mergeCell ref="F291:F296"/>
    <mergeCell ref="D297:D302"/>
    <mergeCell ref="E297:E302"/>
    <mergeCell ref="F297:F302"/>
    <mergeCell ref="D303:D308"/>
    <mergeCell ref="E303:E308"/>
    <mergeCell ref="F303:F308"/>
    <mergeCell ref="B309:B333"/>
    <mergeCell ref="C309:C333"/>
    <mergeCell ref="D310:D315"/>
    <mergeCell ref="E310:E315"/>
    <mergeCell ref="F310:F315"/>
    <mergeCell ref="D316:D321"/>
    <mergeCell ref="E316:E321"/>
    <mergeCell ref="F316:F321"/>
    <mergeCell ref="D322:D327"/>
    <mergeCell ref="E322:E327"/>
    <mergeCell ref="F322:F327"/>
    <mergeCell ref="D328:D333"/>
    <mergeCell ref="E328:E333"/>
    <mergeCell ref="F328:F333"/>
    <mergeCell ref="C334:C358"/>
    <mergeCell ref="D335:D340"/>
    <mergeCell ref="E335:E340"/>
    <mergeCell ref="F335:F340"/>
    <mergeCell ref="D341:D346"/>
    <mergeCell ref="E341:E346"/>
    <mergeCell ref="F341:F346"/>
    <mergeCell ref="D347:D352"/>
    <mergeCell ref="E347:E352"/>
    <mergeCell ref="F347:F352"/>
    <mergeCell ref="D353:D358"/>
    <mergeCell ref="E353:E358"/>
    <mergeCell ref="F353:F358"/>
    <mergeCell ref="B359:B383"/>
    <mergeCell ref="C359:C383"/>
    <mergeCell ref="D360:D365"/>
    <mergeCell ref="E360:E365"/>
    <mergeCell ref="F360:F365"/>
    <mergeCell ref="D366:D371"/>
    <mergeCell ref="E366:E371"/>
    <mergeCell ref="F366:F371"/>
    <mergeCell ref="D372:D377"/>
    <mergeCell ref="E372:E377"/>
    <mergeCell ref="F372:F377"/>
    <mergeCell ref="D378:D383"/>
    <mergeCell ref="E378:E383"/>
    <mergeCell ref="F378:F383"/>
    <mergeCell ref="A420:A426"/>
    <mergeCell ref="B420:B426"/>
    <mergeCell ref="C420:C426"/>
    <mergeCell ref="D420:D426"/>
    <mergeCell ref="E420:E426"/>
    <mergeCell ref="F420:F426"/>
    <mergeCell ref="B384:B408"/>
    <mergeCell ref="C384:C408"/>
    <mergeCell ref="D385:D390"/>
    <mergeCell ref="E385:E390"/>
    <mergeCell ref="F385:F390"/>
    <mergeCell ref="D391:D396"/>
    <mergeCell ref="E391:E396"/>
    <mergeCell ref="F391:F396"/>
    <mergeCell ref="D397:D402"/>
    <mergeCell ref="E397:E402"/>
    <mergeCell ref="F397:F402"/>
    <mergeCell ref="D403:D408"/>
    <mergeCell ref="E403:E408"/>
    <mergeCell ref="A448:A454"/>
    <mergeCell ref="B448:B454"/>
    <mergeCell ref="C448:C454"/>
    <mergeCell ref="D448:D454"/>
    <mergeCell ref="E448:E454"/>
    <mergeCell ref="F448:F454"/>
    <mergeCell ref="A427:A433"/>
    <mergeCell ref="B427:B433"/>
    <mergeCell ref="C427:C433"/>
    <mergeCell ref="D427:D433"/>
    <mergeCell ref="E427:E433"/>
    <mergeCell ref="F427:F433"/>
    <mergeCell ref="A434:A440"/>
    <mergeCell ref="B434:B440"/>
    <mergeCell ref="C434:C440"/>
    <mergeCell ref="D434:D440"/>
    <mergeCell ref="E434:E440"/>
    <mergeCell ref="F434:F440"/>
    <mergeCell ref="A477:A484"/>
    <mergeCell ref="B477:B484"/>
    <mergeCell ref="C477:C484"/>
    <mergeCell ref="D477:D484"/>
    <mergeCell ref="E477:E484"/>
    <mergeCell ref="F477:F484"/>
    <mergeCell ref="A455:A461"/>
    <mergeCell ref="B455:B461"/>
    <mergeCell ref="C455:C461"/>
    <mergeCell ref="D455:D461"/>
    <mergeCell ref="E455:E461"/>
    <mergeCell ref="F455:F461"/>
    <mergeCell ref="A462:A469"/>
    <mergeCell ref="B462:B469"/>
    <mergeCell ref="C462:C469"/>
    <mergeCell ref="D462:D469"/>
    <mergeCell ref="E462:E469"/>
    <mergeCell ref="F462:F469"/>
    <mergeCell ref="A1:F1"/>
    <mergeCell ref="A411:F411"/>
    <mergeCell ref="A207:F207"/>
    <mergeCell ref="A3:F3"/>
    <mergeCell ref="A470:A476"/>
    <mergeCell ref="B470:B476"/>
    <mergeCell ref="C470:C476"/>
    <mergeCell ref="D470:D476"/>
    <mergeCell ref="E470:E476"/>
    <mergeCell ref="F470:F476"/>
    <mergeCell ref="A441:A447"/>
    <mergeCell ref="B441:B447"/>
    <mergeCell ref="C441:C447"/>
    <mergeCell ref="D441:D447"/>
    <mergeCell ref="E441:E447"/>
    <mergeCell ref="F441:F447"/>
    <mergeCell ref="A413:A419"/>
    <mergeCell ref="B413:B419"/>
    <mergeCell ref="C413:C419"/>
    <mergeCell ref="D413:D419"/>
    <mergeCell ref="E413:E419"/>
    <mergeCell ref="F413:F419"/>
    <mergeCell ref="F403:F408"/>
    <mergeCell ref="B334:B358"/>
  </mergeCells>
  <pageMargins left="0.25" right="0.25" top="0.75" bottom="0.75" header="0.3" footer="0.3"/>
  <pageSetup paperSize="9" scale="90" orientation="portrait" horizontalDpi="0" verticalDpi="0" r:id="rId1"/>
  <ignoredErrors>
    <ignoredError sqref="E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4A405-44DD-4852-BCE8-112FD2A1ABF2}">
  <dimension ref="A1:I203"/>
  <sheetViews>
    <sheetView zoomScale="85" zoomScaleNormal="85" workbookViewId="0">
      <selection activeCell="I202" sqref="A2:I202"/>
    </sheetView>
  </sheetViews>
  <sheetFormatPr baseColWidth="10" defaultColWidth="8.83984375" defaultRowHeight="14.4" outlineLevelRow="1" x14ac:dyDescent="0.55000000000000004"/>
  <cols>
    <col min="1" max="1" width="3.83984375" style="4" customWidth="1"/>
    <col min="2" max="2" width="39.3125" bestFit="1" customWidth="1"/>
    <col min="3" max="3" width="17.47265625" customWidth="1"/>
    <col min="4" max="6" width="16" style="1" customWidth="1"/>
    <col min="7" max="7" width="40.05078125" customWidth="1"/>
    <col min="8" max="8" width="34.7890625" customWidth="1"/>
    <col min="9" max="9" width="21" customWidth="1"/>
    <col min="10" max="10" width="26.41796875" customWidth="1"/>
  </cols>
  <sheetData>
    <row r="1" spans="1:9" s="5" customFormat="1" ht="42.9" customHeight="1" x14ac:dyDescent="0.7">
      <c r="A1" s="18"/>
      <c r="B1" s="19" t="s">
        <v>1</v>
      </c>
      <c r="C1" s="21" t="s">
        <v>5</v>
      </c>
      <c r="D1" s="21" t="s">
        <v>12</v>
      </c>
      <c r="E1" s="21" t="s">
        <v>13</v>
      </c>
      <c r="F1" s="21" t="s">
        <v>15</v>
      </c>
      <c r="G1" s="21" t="s">
        <v>2</v>
      </c>
      <c r="H1" s="21" t="s">
        <v>3</v>
      </c>
      <c r="I1" s="21" t="s">
        <v>4</v>
      </c>
    </row>
    <row r="2" spans="1:9" x14ac:dyDescent="0.55000000000000004">
      <c r="A2" s="113">
        <v>1</v>
      </c>
      <c r="B2" s="122" t="s">
        <v>16</v>
      </c>
      <c r="C2" s="123">
        <v>0.15</v>
      </c>
      <c r="D2" s="16">
        <f>AVERAGE(D3:D26)</f>
        <v>7</v>
      </c>
      <c r="E2" s="16">
        <f>AVERAGE(E3:E26)</f>
        <v>9.5</v>
      </c>
      <c r="F2" s="16">
        <f>AVERAGE(F3:F26)</f>
        <v>9</v>
      </c>
      <c r="G2" s="17"/>
      <c r="H2" s="6"/>
      <c r="I2" s="6"/>
    </row>
    <row r="3" spans="1:9" hidden="1" outlineLevel="1" x14ac:dyDescent="0.55000000000000004">
      <c r="A3" s="113"/>
      <c r="B3" s="122"/>
      <c r="C3" s="123"/>
      <c r="D3" s="124">
        <v>10</v>
      </c>
      <c r="E3" s="124">
        <v>10</v>
      </c>
      <c r="F3" s="124">
        <v>10</v>
      </c>
      <c r="G3" s="113" t="s">
        <v>23</v>
      </c>
      <c r="H3" s="6" t="s">
        <v>56</v>
      </c>
      <c r="I3" s="6">
        <v>10</v>
      </c>
    </row>
    <row r="4" spans="1:9" hidden="1" outlineLevel="1" x14ac:dyDescent="0.55000000000000004">
      <c r="A4" s="113"/>
      <c r="B4" s="122"/>
      <c r="C4" s="123"/>
      <c r="D4" s="124"/>
      <c r="E4" s="124"/>
      <c r="F4" s="124"/>
      <c r="G4" s="113"/>
      <c r="H4" s="6" t="s">
        <v>57</v>
      </c>
      <c r="I4" s="6">
        <v>8</v>
      </c>
    </row>
    <row r="5" spans="1:9" hidden="1" outlineLevel="1" x14ac:dyDescent="0.55000000000000004">
      <c r="A5" s="113"/>
      <c r="B5" s="122"/>
      <c r="C5" s="123"/>
      <c r="D5" s="124"/>
      <c r="E5" s="124"/>
      <c r="F5" s="124"/>
      <c r="G5" s="113"/>
      <c r="H5" s="6" t="s">
        <v>58</v>
      </c>
      <c r="I5" s="6">
        <v>6</v>
      </c>
    </row>
    <row r="6" spans="1:9" hidden="1" outlineLevel="1" x14ac:dyDescent="0.55000000000000004">
      <c r="A6" s="113"/>
      <c r="B6" s="122"/>
      <c r="C6" s="123"/>
      <c r="D6" s="124"/>
      <c r="E6" s="124"/>
      <c r="F6" s="124"/>
      <c r="G6" s="113"/>
      <c r="H6" s="6" t="s">
        <v>59</v>
      </c>
      <c r="I6" s="6">
        <v>4</v>
      </c>
    </row>
    <row r="7" spans="1:9" hidden="1" outlineLevel="1" x14ac:dyDescent="0.55000000000000004">
      <c r="A7" s="113"/>
      <c r="B7" s="122"/>
      <c r="C7" s="123"/>
      <c r="D7" s="124"/>
      <c r="E7" s="124"/>
      <c r="F7" s="124"/>
      <c r="G7" s="113"/>
      <c r="H7" s="6" t="s">
        <v>60</v>
      </c>
      <c r="I7" s="6">
        <v>2</v>
      </c>
    </row>
    <row r="8" spans="1:9" hidden="1" outlineLevel="1" x14ac:dyDescent="0.55000000000000004">
      <c r="A8" s="113"/>
      <c r="B8" s="122"/>
      <c r="C8" s="123"/>
      <c r="D8" s="124"/>
      <c r="E8" s="124"/>
      <c r="F8" s="124"/>
      <c r="G8" s="113"/>
      <c r="H8" s="6" t="s">
        <v>61</v>
      </c>
      <c r="I8" s="6">
        <v>0</v>
      </c>
    </row>
    <row r="9" spans="1:9" hidden="1" outlineLevel="1" x14ac:dyDescent="0.55000000000000004">
      <c r="A9" s="113"/>
      <c r="B9" s="122"/>
      <c r="C9" s="123"/>
      <c r="D9" s="124">
        <v>6</v>
      </c>
      <c r="E9" s="124">
        <v>8</v>
      </c>
      <c r="F9" s="124">
        <v>8</v>
      </c>
      <c r="G9" s="113" t="s">
        <v>24</v>
      </c>
      <c r="H9" s="6" t="s">
        <v>56</v>
      </c>
      <c r="I9" s="6">
        <v>10</v>
      </c>
    </row>
    <row r="10" spans="1:9" hidden="1" outlineLevel="1" x14ac:dyDescent="0.55000000000000004">
      <c r="A10" s="113"/>
      <c r="B10" s="122"/>
      <c r="C10" s="123"/>
      <c r="D10" s="124"/>
      <c r="E10" s="124"/>
      <c r="F10" s="124"/>
      <c r="G10" s="113"/>
      <c r="H10" s="6" t="s">
        <v>57</v>
      </c>
      <c r="I10" s="6">
        <v>8</v>
      </c>
    </row>
    <row r="11" spans="1:9" hidden="1" outlineLevel="1" x14ac:dyDescent="0.55000000000000004">
      <c r="A11" s="113"/>
      <c r="B11" s="122"/>
      <c r="C11" s="123"/>
      <c r="D11" s="124"/>
      <c r="E11" s="124"/>
      <c r="F11" s="124"/>
      <c r="G11" s="113"/>
      <c r="H11" s="6" t="s">
        <v>58</v>
      </c>
      <c r="I11" s="6">
        <v>6</v>
      </c>
    </row>
    <row r="12" spans="1:9" hidden="1" outlineLevel="1" x14ac:dyDescent="0.55000000000000004">
      <c r="A12" s="113"/>
      <c r="B12" s="122"/>
      <c r="C12" s="123"/>
      <c r="D12" s="124"/>
      <c r="E12" s="124"/>
      <c r="F12" s="124"/>
      <c r="G12" s="113"/>
      <c r="H12" s="6" t="s">
        <v>59</v>
      </c>
      <c r="I12" s="6">
        <v>4</v>
      </c>
    </row>
    <row r="13" spans="1:9" hidden="1" outlineLevel="1" x14ac:dyDescent="0.55000000000000004">
      <c r="A13" s="113"/>
      <c r="B13" s="122"/>
      <c r="C13" s="123"/>
      <c r="D13" s="124"/>
      <c r="E13" s="124"/>
      <c r="F13" s="124"/>
      <c r="G13" s="113"/>
      <c r="H13" s="6" t="s">
        <v>60</v>
      </c>
      <c r="I13" s="6">
        <v>2</v>
      </c>
    </row>
    <row r="14" spans="1:9" hidden="1" outlineLevel="1" x14ac:dyDescent="0.55000000000000004">
      <c r="A14" s="113"/>
      <c r="B14" s="122"/>
      <c r="C14" s="123"/>
      <c r="D14" s="124"/>
      <c r="E14" s="124"/>
      <c r="F14" s="124"/>
      <c r="G14" s="113"/>
      <c r="H14" s="6" t="s">
        <v>61</v>
      </c>
      <c r="I14" s="6">
        <v>0</v>
      </c>
    </row>
    <row r="15" spans="1:9" hidden="1" outlineLevel="1" x14ac:dyDescent="0.55000000000000004">
      <c r="A15" s="113"/>
      <c r="B15" s="122"/>
      <c r="C15" s="123"/>
      <c r="D15" s="124">
        <v>6</v>
      </c>
      <c r="E15" s="124">
        <v>10</v>
      </c>
      <c r="F15" s="124">
        <v>8</v>
      </c>
      <c r="G15" s="113" t="s">
        <v>25</v>
      </c>
      <c r="H15" s="6" t="s">
        <v>56</v>
      </c>
      <c r="I15" s="6">
        <v>10</v>
      </c>
    </row>
    <row r="16" spans="1:9" hidden="1" outlineLevel="1" x14ac:dyDescent="0.55000000000000004">
      <c r="A16" s="113"/>
      <c r="B16" s="122"/>
      <c r="C16" s="123"/>
      <c r="D16" s="124"/>
      <c r="E16" s="124"/>
      <c r="F16" s="124"/>
      <c r="G16" s="113"/>
      <c r="H16" s="6" t="s">
        <v>57</v>
      </c>
      <c r="I16" s="6">
        <v>8</v>
      </c>
    </row>
    <row r="17" spans="1:9" hidden="1" outlineLevel="1" x14ac:dyDescent="0.55000000000000004">
      <c r="A17" s="113"/>
      <c r="B17" s="122"/>
      <c r="C17" s="123"/>
      <c r="D17" s="124"/>
      <c r="E17" s="124"/>
      <c r="F17" s="124"/>
      <c r="G17" s="113"/>
      <c r="H17" s="6" t="s">
        <v>58</v>
      </c>
      <c r="I17" s="6">
        <v>6</v>
      </c>
    </row>
    <row r="18" spans="1:9" hidden="1" outlineLevel="1" x14ac:dyDescent="0.55000000000000004">
      <c r="A18" s="113"/>
      <c r="B18" s="122"/>
      <c r="C18" s="123"/>
      <c r="D18" s="124"/>
      <c r="E18" s="124"/>
      <c r="F18" s="124"/>
      <c r="G18" s="113"/>
      <c r="H18" s="6" t="s">
        <v>59</v>
      </c>
      <c r="I18" s="6">
        <v>4</v>
      </c>
    </row>
    <row r="19" spans="1:9" hidden="1" outlineLevel="1" x14ac:dyDescent="0.55000000000000004">
      <c r="A19" s="113"/>
      <c r="B19" s="122"/>
      <c r="C19" s="123"/>
      <c r="D19" s="124"/>
      <c r="E19" s="124"/>
      <c r="F19" s="124"/>
      <c r="G19" s="113"/>
      <c r="H19" s="6" t="s">
        <v>60</v>
      </c>
      <c r="I19" s="6">
        <v>2</v>
      </c>
    </row>
    <row r="20" spans="1:9" hidden="1" outlineLevel="1" x14ac:dyDescent="0.55000000000000004">
      <c r="A20" s="113"/>
      <c r="B20" s="122"/>
      <c r="C20" s="123"/>
      <c r="D20" s="124"/>
      <c r="E20" s="124"/>
      <c r="F20" s="124"/>
      <c r="G20" s="113"/>
      <c r="H20" s="6" t="s">
        <v>61</v>
      </c>
      <c r="I20" s="6">
        <v>0</v>
      </c>
    </row>
    <row r="21" spans="1:9" hidden="1" outlineLevel="1" x14ac:dyDescent="0.55000000000000004">
      <c r="A21" s="113"/>
      <c r="B21" s="122"/>
      <c r="C21" s="123"/>
      <c r="D21" s="124">
        <v>6</v>
      </c>
      <c r="E21" s="124">
        <v>10</v>
      </c>
      <c r="F21" s="124">
        <v>10</v>
      </c>
      <c r="G21" s="113" t="s">
        <v>26</v>
      </c>
      <c r="H21" s="6" t="s">
        <v>56</v>
      </c>
      <c r="I21" s="6">
        <v>10</v>
      </c>
    </row>
    <row r="22" spans="1:9" hidden="1" outlineLevel="1" x14ac:dyDescent="0.55000000000000004">
      <c r="A22" s="113"/>
      <c r="B22" s="122"/>
      <c r="C22" s="123"/>
      <c r="D22" s="124"/>
      <c r="E22" s="124"/>
      <c r="F22" s="124"/>
      <c r="G22" s="113"/>
      <c r="H22" s="6" t="s">
        <v>57</v>
      </c>
      <c r="I22" s="6">
        <v>8</v>
      </c>
    </row>
    <row r="23" spans="1:9" hidden="1" outlineLevel="1" x14ac:dyDescent="0.55000000000000004">
      <c r="A23" s="113"/>
      <c r="B23" s="122"/>
      <c r="C23" s="123"/>
      <c r="D23" s="124"/>
      <c r="E23" s="124"/>
      <c r="F23" s="124"/>
      <c r="G23" s="113"/>
      <c r="H23" s="6" t="s">
        <v>58</v>
      </c>
      <c r="I23" s="6">
        <v>6</v>
      </c>
    </row>
    <row r="24" spans="1:9" hidden="1" outlineLevel="1" x14ac:dyDescent="0.55000000000000004">
      <c r="A24" s="113"/>
      <c r="B24" s="122"/>
      <c r="C24" s="123"/>
      <c r="D24" s="124"/>
      <c r="E24" s="124"/>
      <c r="F24" s="124"/>
      <c r="G24" s="113"/>
      <c r="H24" s="6" t="s">
        <v>59</v>
      </c>
      <c r="I24" s="6">
        <v>4</v>
      </c>
    </row>
    <row r="25" spans="1:9" hidden="1" outlineLevel="1" x14ac:dyDescent="0.55000000000000004">
      <c r="A25" s="113"/>
      <c r="B25" s="122"/>
      <c r="C25" s="123"/>
      <c r="D25" s="124"/>
      <c r="E25" s="124"/>
      <c r="F25" s="124"/>
      <c r="G25" s="113"/>
      <c r="H25" s="6" t="s">
        <v>60</v>
      </c>
      <c r="I25" s="6">
        <v>2</v>
      </c>
    </row>
    <row r="26" spans="1:9" hidden="1" outlineLevel="1" x14ac:dyDescent="0.55000000000000004">
      <c r="A26" s="113"/>
      <c r="B26" s="122"/>
      <c r="C26" s="123"/>
      <c r="D26" s="124"/>
      <c r="E26" s="124"/>
      <c r="F26" s="124"/>
      <c r="G26" s="113"/>
      <c r="H26" s="6" t="s">
        <v>61</v>
      </c>
      <c r="I26" s="6">
        <v>0</v>
      </c>
    </row>
    <row r="27" spans="1:9" collapsed="1" x14ac:dyDescent="0.55000000000000004">
      <c r="A27" s="113">
        <v>2</v>
      </c>
      <c r="B27" s="118" t="s">
        <v>17</v>
      </c>
      <c r="C27" s="119">
        <v>0.2</v>
      </c>
      <c r="D27" s="11">
        <f>AVERAGE(D28:D51)</f>
        <v>5</v>
      </c>
      <c r="E27" s="11">
        <f>AVERAGE(E28:E51)</f>
        <v>9.5</v>
      </c>
      <c r="F27" s="11">
        <f>AVERAGE(F28:F51)</f>
        <v>8.5</v>
      </c>
      <c r="G27" s="12"/>
      <c r="H27" s="12"/>
      <c r="I27" s="12"/>
    </row>
    <row r="28" spans="1:9" hidden="1" outlineLevel="1" x14ac:dyDescent="0.55000000000000004">
      <c r="A28" s="113"/>
      <c r="B28" s="118"/>
      <c r="C28" s="119"/>
      <c r="D28" s="120">
        <v>4</v>
      </c>
      <c r="E28" s="120">
        <v>10</v>
      </c>
      <c r="F28" s="120">
        <v>8</v>
      </c>
      <c r="G28" s="109" t="s">
        <v>27</v>
      </c>
      <c r="H28" s="12" t="s">
        <v>56</v>
      </c>
      <c r="I28" s="12">
        <v>10</v>
      </c>
    </row>
    <row r="29" spans="1:9" hidden="1" outlineLevel="1" x14ac:dyDescent="0.55000000000000004">
      <c r="A29" s="113"/>
      <c r="B29" s="118"/>
      <c r="C29" s="119"/>
      <c r="D29" s="120"/>
      <c r="E29" s="120"/>
      <c r="F29" s="120"/>
      <c r="G29" s="109"/>
      <c r="H29" s="12" t="s">
        <v>57</v>
      </c>
      <c r="I29" s="12">
        <v>8</v>
      </c>
    </row>
    <row r="30" spans="1:9" hidden="1" outlineLevel="1" x14ac:dyDescent="0.55000000000000004">
      <c r="A30" s="113"/>
      <c r="B30" s="118"/>
      <c r="C30" s="119"/>
      <c r="D30" s="120"/>
      <c r="E30" s="120"/>
      <c r="F30" s="120"/>
      <c r="G30" s="109"/>
      <c r="H30" s="12" t="s">
        <v>58</v>
      </c>
      <c r="I30" s="12">
        <v>6</v>
      </c>
    </row>
    <row r="31" spans="1:9" hidden="1" outlineLevel="1" x14ac:dyDescent="0.55000000000000004">
      <c r="A31" s="113"/>
      <c r="B31" s="118"/>
      <c r="C31" s="119"/>
      <c r="D31" s="120"/>
      <c r="E31" s="120"/>
      <c r="F31" s="120"/>
      <c r="G31" s="109"/>
      <c r="H31" s="12" t="s">
        <v>59</v>
      </c>
      <c r="I31" s="12">
        <v>4</v>
      </c>
    </row>
    <row r="32" spans="1:9" hidden="1" outlineLevel="1" x14ac:dyDescent="0.55000000000000004">
      <c r="A32" s="113"/>
      <c r="B32" s="118"/>
      <c r="C32" s="119"/>
      <c r="D32" s="120"/>
      <c r="E32" s="120"/>
      <c r="F32" s="120"/>
      <c r="G32" s="109"/>
      <c r="H32" s="12" t="s">
        <v>60</v>
      </c>
      <c r="I32" s="12">
        <v>2</v>
      </c>
    </row>
    <row r="33" spans="1:9" hidden="1" outlineLevel="1" x14ac:dyDescent="0.55000000000000004">
      <c r="A33" s="113"/>
      <c r="B33" s="118"/>
      <c r="C33" s="119"/>
      <c r="D33" s="120"/>
      <c r="E33" s="120"/>
      <c r="F33" s="120"/>
      <c r="G33" s="109"/>
      <c r="H33" s="12" t="s">
        <v>61</v>
      </c>
      <c r="I33" s="12">
        <v>0</v>
      </c>
    </row>
    <row r="34" spans="1:9" hidden="1" outlineLevel="1" x14ac:dyDescent="0.55000000000000004">
      <c r="A34" s="113"/>
      <c r="B34" s="118"/>
      <c r="C34" s="119"/>
      <c r="D34" s="120">
        <v>4</v>
      </c>
      <c r="E34" s="120">
        <v>8</v>
      </c>
      <c r="F34" s="120">
        <v>8</v>
      </c>
      <c r="G34" s="109" t="s">
        <v>28</v>
      </c>
      <c r="H34" s="12" t="s">
        <v>56</v>
      </c>
      <c r="I34" s="13">
        <v>10</v>
      </c>
    </row>
    <row r="35" spans="1:9" hidden="1" outlineLevel="1" x14ac:dyDescent="0.55000000000000004">
      <c r="A35" s="113"/>
      <c r="B35" s="118"/>
      <c r="C35" s="119"/>
      <c r="D35" s="120"/>
      <c r="E35" s="120"/>
      <c r="F35" s="120"/>
      <c r="G35" s="109"/>
      <c r="H35" s="12" t="s">
        <v>57</v>
      </c>
      <c r="I35" s="13">
        <v>9</v>
      </c>
    </row>
    <row r="36" spans="1:9" hidden="1" outlineLevel="1" x14ac:dyDescent="0.55000000000000004">
      <c r="A36" s="113"/>
      <c r="B36" s="118"/>
      <c r="C36" s="119"/>
      <c r="D36" s="120"/>
      <c r="E36" s="120"/>
      <c r="F36" s="120"/>
      <c r="G36" s="109"/>
      <c r="H36" s="12" t="s">
        <v>58</v>
      </c>
      <c r="I36" s="13">
        <v>8</v>
      </c>
    </row>
    <row r="37" spans="1:9" hidden="1" outlineLevel="1" x14ac:dyDescent="0.55000000000000004">
      <c r="A37" s="113"/>
      <c r="B37" s="118"/>
      <c r="C37" s="119"/>
      <c r="D37" s="120"/>
      <c r="E37" s="120"/>
      <c r="F37" s="120"/>
      <c r="G37" s="109"/>
      <c r="H37" s="12" t="s">
        <v>59</v>
      </c>
      <c r="I37" s="13">
        <v>6</v>
      </c>
    </row>
    <row r="38" spans="1:9" hidden="1" outlineLevel="1" x14ac:dyDescent="0.55000000000000004">
      <c r="A38" s="113"/>
      <c r="B38" s="118"/>
      <c r="C38" s="119"/>
      <c r="D38" s="120"/>
      <c r="E38" s="120"/>
      <c r="F38" s="120"/>
      <c r="G38" s="109"/>
      <c r="H38" s="12" t="s">
        <v>60</v>
      </c>
      <c r="I38" s="13">
        <v>4</v>
      </c>
    </row>
    <row r="39" spans="1:9" hidden="1" outlineLevel="1" x14ac:dyDescent="0.55000000000000004">
      <c r="A39" s="113"/>
      <c r="B39" s="118"/>
      <c r="C39" s="119"/>
      <c r="D39" s="120"/>
      <c r="E39" s="120"/>
      <c r="F39" s="120"/>
      <c r="G39" s="109"/>
      <c r="H39" s="12" t="s">
        <v>61</v>
      </c>
      <c r="I39" s="13">
        <v>2</v>
      </c>
    </row>
    <row r="40" spans="1:9" hidden="1" outlineLevel="1" x14ac:dyDescent="0.55000000000000004">
      <c r="A40" s="113"/>
      <c r="B40" s="118"/>
      <c r="C40" s="119"/>
      <c r="D40" s="120">
        <v>6</v>
      </c>
      <c r="E40" s="120">
        <v>10</v>
      </c>
      <c r="F40" s="120">
        <v>10</v>
      </c>
      <c r="G40" s="109" t="s">
        <v>29</v>
      </c>
      <c r="H40" s="12" t="s">
        <v>56</v>
      </c>
      <c r="I40" s="13">
        <v>10</v>
      </c>
    </row>
    <row r="41" spans="1:9" hidden="1" outlineLevel="1" x14ac:dyDescent="0.55000000000000004">
      <c r="A41" s="113"/>
      <c r="B41" s="118"/>
      <c r="C41" s="119"/>
      <c r="D41" s="120"/>
      <c r="E41" s="120"/>
      <c r="F41" s="120"/>
      <c r="G41" s="109"/>
      <c r="H41" s="12" t="s">
        <v>57</v>
      </c>
      <c r="I41" s="13">
        <v>9</v>
      </c>
    </row>
    <row r="42" spans="1:9" hidden="1" outlineLevel="1" x14ac:dyDescent="0.55000000000000004">
      <c r="A42" s="113"/>
      <c r="B42" s="118"/>
      <c r="C42" s="119"/>
      <c r="D42" s="120"/>
      <c r="E42" s="120"/>
      <c r="F42" s="120"/>
      <c r="G42" s="109"/>
      <c r="H42" s="12" t="s">
        <v>58</v>
      </c>
      <c r="I42" s="13">
        <v>8</v>
      </c>
    </row>
    <row r="43" spans="1:9" hidden="1" outlineLevel="1" x14ac:dyDescent="0.55000000000000004">
      <c r="A43" s="113"/>
      <c r="B43" s="118"/>
      <c r="C43" s="119"/>
      <c r="D43" s="120"/>
      <c r="E43" s="120"/>
      <c r="F43" s="120"/>
      <c r="G43" s="109"/>
      <c r="H43" s="12" t="s">
        <v>59</v>
      </c>
      <c r="I43" s="13">
        <v>6</v>
      </c>
    </row>
    <row r="44" spans="1:9" hidden="1" outlineLevel="1" x14ac:dyDescent="0.55000000000000004">
      <c r="A44" s="113"/>
      <c r="B44" s="118"/>
      <c r="C44" s="119"/>
      <c r="D44" s="120"/>
      <c r="E44" s="120"/>
      <c r="F44" s="120"/>
      <c r="G44" s="109"/>
      <c r="H44" s="12" t="s">
        <v>60</v>
      </c>
      <c r="I44" s="13">
        <v>4</v>
      </c>
    </row>
    <row r="45" spans="1:9" hidden="1" outlineLevel="1" x14ac:dyDescent="0.55000000000000004">
      <c r="A45" s="113"/>
      <c r="B45" s="118"/>
      <c r="C45" s="119"/>
      <c r="D45" s="120"/>
      <c r="E45" s="120"/>
      <c r="F45" s="120"/>
      <c r="G45" s="109"/>
      <c r="H45" s="12" t="s">
        <v>61</v>
      </c>
      <c r="I45" s="13">
        <v>2</v>
      </c>
    </row>
    <row r="46" spans="1:9" hidden="1" outlineLevel="1" x14ac:dyDescent="0.55000000000000004">
      <c r="A46" s="113"/>
      <c r="B46" s="118"/>
      <c r="C46" s="119"/>
      <c r="D46" s="120">
        <v>6</v>
      </c>
      <c r="E46" s="120">
        <v>10</v>
      </c>
      <c r="F46" s="120">
        <v>8</v>
      </c>
      <c r="G46" s="109" t="s">
        <v>30</v>
      </c>
      <c r="H46" s="12" t="s">
        <v>56</v>
      </c>
      <c r="I46" s="13">
        <v>10</v>
      </c>
    </row>
    <row r="47" spans="1:9" hidden="1" outlineLevel="1" x14ac:dyDescent="0.55000000000000004">
      <c r="A47" s="113"/>
      <c r="B47" s="118"/>
      <c r="C47" s="119"/>
      <c r="D47" s="120"/>
      <c r="E47" s="120"/>
      <c r="F47" s="120"/>
      <c r="G47" s="109"/>
      <c r="H47" s="12" t="s">
        <v>57</v>
      </c>
      <c r="I47" s="13">
        <v>9</v>
      </c>
    </row>
    <row r="48" spans="1:9" hidden="1" outlineLevel="1" x14ac:dyDescent="0.55000000000000004">
      <c r="A48" s="113"/>
      <c r="B48" s="118"/>
      <c r="C48" s="119"/>
      <c r="D48" s="120"/>
      <c r="E48" s="120"/>
      <c r="F48" s="120"/>
      <c r="G48" s="109"/>
      <c r="H48" s="12" t="s">
        <v>58</v>
      </c>
      <c r="I48" s="13">
        <v>8</v>
      </c>
    </row>
    <row r="49" spans="1:9" hidden="1" outlineLevel="1" x14ac:dyDescent="0.55000000000000004">
      <c r="A49" s="113"/>
      <c r="B49" s="118"/>
      <c r="C49" s="119"/>
      <c r="D49" s="120"/>
      <c r="E49" s="120"/>
      <c r="F49" s="120"/>
      <c r="G49" s="109"/>
      <c r="H49" s="12" t="s">
        <v>59</v>
      </c>
      <c r="I49" s="13">
        <v>6</v>
      </c>
    </row>
    <row r="50" spans="1:9" hidden="1" outlineLevel="1" x14ac:dyDescent="0.55000000000000004">
      <c r="A50" s="113"/>
      <c r="B50" s="118"/>
      <c r="C50" s="119"/>
      <c r="D50" s="120"/>
      <c r="E50" s="120"/>
      <c r="F50" s="120"/>
      <c r="G50" s="109"/>
      <c r="H50" s="12" t="s">
        <v>60</v>
      </c>
      <c r="I50" s="13">
        <v>4</v>
      </c>
    </row>
    <row r="51" spans="1:9" hidden="1" outlineLevel="1" x14ac:dyDescent="0.55000000000000004">
      <c r="A51" s="113"/>
      <c r="B51" s="118"/>
      <c r="C51" s="119"/>
      <c r="D51" s="120"/>
      <c r="E51" s="120"/>
      <c r="F51" s="120"/>
      <c r="G51" s="109"/>
      <c r="H51" s="12" t="s">
        <v>61</v>
      </c>
      <c r="I51" s="13">
        <v>2</v>
      </c>
    </row>
    <row r="52" spans="1:9" collapsed="1" x14ac:dyDescent="0.55000000000000004">
      <c r="A52" s="3">
        <v>3</v>
      </c>
      <c r="B52" s="113" t="s">
        <v>19</v>
      </c>
      <c r="C52" s="114">
        <v>0.15</v>
      </c>
      <c r="D52" s="7">
        <f>AVERAGE(D53:D76)</f>
        <v>6</v>
      </c>
      <c r="E52" s="7">
        <f>AVERAGE(E53:E76)</f>
        <v>8</v>
      </c>
      <c r="F52" s="7">
        <f>AVERAGE(F53:F76)</f>
        <v>7.5</v>
      </c>
      <c r="G52" s="6"/>
      <c r="H52" s="7"/>
      <c r="I52" s="7"/>
    </row>
    <row r="53" spans="1:9" hidden="1" outlineLevel="1" x14ac:dyDescent="0.55000000000000004">
      <c r="A53" s="3"/>
      <c r="B53" s="113"/>
      <c r="C53" s="114"/>
      <c r="D53" s="115">
        <v>6</v>
      </c>
      <c r="E53" s="115">
        <v>8</v>
      </c>
      <c r="F53" s="115">
        <v>8</v>
      </c>
      <c r="G53" s="115" t="s">
        <v>31</v>
      </c>
      <c r="H53" s="6" t="s">
        <v>56</v>
      </c>
      <c r="I53" s="7">
        <v>10</v>
      </c>
    </row>
    <row r="54" spans="1:9" hidden="1" outlineLevel="1" x14ac:dyDescent="0.55000000000000004">
      <c r="A54" s="3"/>
      <c r="B54" s="113"/>
      <c r="C54" s="114"/>
      <c r="D54" s="115"/>
      <c r="E54" s="115"/>
      <c r="F54" s="115"/>
      <c r="G54" s="115"/>
      <c r="H54" s="6" t="s">
        <v>57</v>
      </c>
      <c r="I54" s="7">
        <v>9</v>
      </c>
    </row>
    <row r="55" spans="1:9" hidden="1" outlineLevel="1" x14ac:dyDescent="0.55000000000000004">
      <c r="A55" s="3"/>
      <c r="B55" s="113"/>
      <c r="C55" s="114"/>
      <c r="D55" s="115"/>
      <c r="E55" s="115"/>
      <c r="F55" s="115"/>
      <c r="G55" s="115"/>
      <c r="H55" s="6" t="s">
        <v>58</v>
      </c>
      <c r="I55" s="7">
        <v>8</v>
      </c>
    </row>
    <row r="56" spans="1:9" hidden="1" outlineLevel="1" x14ac:dyDescent="0.55000000000000004">
      <c r="A56" s="3"/>
      <c r="B56" s="113"/>
      <c r="C56" s="114"/>
      <c r="D56" s="115"/>
      <c r="E56" s="115"/>
      <c r="F56" s="115"/>
      <c r="G56" s="115"/>
      <c r="H56" s="6" t="s">
        <v>59</v>
      </c>
      <c r="I56" s="7">
        <v>6</v>
      </c>
    </row>
    <row r="57" spans="1:9" hidden="1" outlineLevel="1" x14ac:dyDescent="0.55000000000000004">
      <c r="A57" s="3"/>
      <c r="B57" s="113"/>
      <c r="C57" s="114"/>
      <c r="D57" s="115"/>
      <c r="E57" s="115"/>
      <c r="F57" s="115"/>
      <c r="G57" s="115"/>
      <c r="H57" s="6" t="s">
        <v>60</v>
      </c>
      <c r="I57" s="7">
        <v>4</v>
      </c>
    </row>
    <row r="58" spans="1:9" hidden="1" outlineLevel="1" x14ac:dyDescent="0.55000000000000004">
      <c r="A58" s="3"/>
      <c r="B58" s="113"/>
      <c r="C58" s="114"/>
      <c r="D58" s="115"/>
      <c r="E58" s="115"/>
      <c r="F58" s="115"/>
      <c r="G58" s="115"/>
      <c r="H58" s="6" t="s">
        <v>61</v>
      </c>
      <c r="I58" s="7">
        <v>2</v>
      </c>
    </row>
    <row r="59" spans="1:9" hidden="1" outlineLevel="1" x14ac:dyDescent="0.55000000000000004">
      <c r="A59" s="3"/>
      <c r="B59" s="113"/>
      <c r="C59" s="114"/>
      <c r="D59" s="115">
        <v>6</v>
      </c>
      <c r="E59" s="115">
        <v>8</v>
      </c>
      <c r="F59" s="115">
        <v>8</v>
      </c>
      <c r="G59" s="115" t="s">
        <v>32</v>
      </c>
      <c r="H59" s="6" t="s">
        <v>56</v>
      </c>
      <c r="I59" s="7">
        <v>10</v>
      </c>
    </row>
    <row r="60" spans="1:9" hidden="1" outlineLevel="1" x14ac:dyDescent="0.55000000000000004">
      <c r="A60" s="3"/>
      <c r="B60" s="113"/>
      <c r="C60" s="114"/>
      <c r="D60" s="115"/>
      <c r="E60" s="115"/>
      <c r="F60" s="115"/>
      <c r="G60" s="115"/>
      <c r="H60" s="6" t="s">
        <v>57</v>
      </c>
      <c r="I60" s="7">
        <v>9</v>
      </c>
    </row>
    <row r="61" spans="1:9" hidden="1" outlineLevel="1" x14ac:dyDescent="0.55000000000000004">
      <c r="A61" s="3"/>
      <c r="B61" s="113"/>
      <c r="C61" s="114"/>
      <c r="D61" s="115"/>
      <c r="E61" s="115"/>
      <c r="F61" s="115"/>
      <c r="G61" s="115"/>
      <c r="H61" s="6" t="s">
        <v>58</v>
      </c>
      <c r="I61" s="7">
        <v>8</v>
      </c>
    </row>
    <row r="62" spans="1:9" hidden="1" outlineLevel="1" x14ac:dyDescent="0.55000000000000004">
      <c r="A62" s="3"/>
      <c r="B62" s="113"/>
      <c r="C62" s="114"/>
      <c r="D62" s="115"/>
      <c r="E62" s="115"/>
      <c r="F62" s="115"/>
      <c r="G62" s="115"/>
      <c r="H62" s="6" t="s">
        <v>59</v>
      </c>
      <c r="I62" s="7">
        <v>6</v>
      </c>
    </row>
    <row r="63" spans="1:9" hidden="1" outlineLevel="1" x14ac:dyDescent="0.55000000000000004">
      <c r="A63" s="3"/>
      <c r="B63" s="113"/>
      <c r="C63" s="114"/>
      <c r="D63" s="115"/>
      <c r="E63" s="115"/>
      <c r="F63" s="115"/>
      <c r="G63" s="115"/>
      <c r="H63" s="6" t="s">
        <v>60</v>
      </c>
      <c r="I63" s="7">
        <v>4</v>
      </c>
    </row>
    <row r="64" spans="1:9" hidden="1" outlineLevel="1" x14ac:dyDescent="0.55000000000000004">
      <c r="A64" s="3"/>
      <c r="B64" s="113"/>
      <c r="C64" s="114"/>
      <c r="D64" s="115"/>
      <c r="E64" s="115"/>
      <c r="F64" s="115"/>
      <c r="G64" s="115"/>
      <c r="H64" s="6" t="s">
        <v>61</v>
      </c>
      <c r="I64" s="7">
        <v>2</v>
      </c>
    </row>
    <row r="65" spans="1:9" hidden="1" outlineLevel="1" x14ac:dyDescent="0.55000000000000004">
      <c r="A65" s="3"/>
      <c r="B65" s="113"/>
      <c r="C65" s="114"/>
      <c r="D65" s="115">
        <v>6</v>
      </c>
      <c r="E65" s="115">
        <v>8</v>
      </c>
      <c r="F65" s="115">
        <v>6</v>
      </c>
      <c r="G65" s="115" t="s">
        <v>33</v>
      </c>
      <c r="H65" s="6" t="s">
        <v>56</v>
      </c>
      <c r="I65" s="7">
        <v>10</v>
      </c>
    </row>
    <row r="66" spans="1:9" hidden="1" outlineLevel="1" x14ac:dyDescent="0.55000000000000004">
      <c r="A66" s="3"/>
      <c r="B66" s="113"/>
      <c r="C66" s="114"/>
      <c r="D66" s="115"/>
      <c r="E66" s="115"/>
      <c r="F66" s="115"/>
      <c r="G66" s="115"/>
      <c r="H66" s="6" t="s">
        <v>57</v>
      </c>
      <c r="I66" s="7">
        <v>9</v>
      </c>
    </row>
    <row r="67" spans="1:9" hidden="1" outlineLevel="1" x14ac:dyDescent="0.55000000000000004">
      <c r="A67" s="3"/>
      <c r="B67" s="113"/>
      <c r="C67" s="114"/>
      <c r="D67" s="115"/>
      <c r="E67" s="115"/>
      <c r="F67" s="115"/>
      <c r="G67" s="115"/>
      <c r="H67" s="6" t="s">
        <v>58</v>
      </c>
      <c r="I67" s="7">
        <v>8</v>
      </c>
    </row>
    <row r="68" spans="1:9" hidden="1" outlineLevel="1" x14ac:dyDescent="0.55000000000000004">
      <c r="A68" s="3"/>
      <c r="B68" s="113"/>
      <c r="C68" s="114"/>
      <c r="D68" s="115"/>
      <c r="E68" s="115"/>
      <c r="F68" s="115"/>
      <c r="G68" s="115"/>
      <c r="H68" s="6" t="s">
        <v>59</v>
      </c>
      <c r="I68" s="7">
        <v>6</v>
      </c>
    </row>
    <row r="69" spans="1:9" hidden="1" outlineLevel="1" x14ac:dyDescent="0.55000000000000004">
      <c r="A69" s="3"/>
      <c r="B69" s="113"/>
      <c r="C69" s="114"/>
      <c r="D69" s="115"/>
      <c r="E69" s="115"/>
      <c r="F69" s="115"/>
      <c r="G69" s="115"/>
      <c r="H69" s="6" t="s">
        <v>60</v>
      </c>
      <c r="I69" s="7">
        <v>4</v>
      </c>
    </row>
    <row r="70" spans="1:9" hidden="1" outlineLevel="1" x14ac:dyDescent="0.55000000000000004">
      <c r="A70" s="3"/>
      <c r="B70" s="113"/>
      <c r="C70" s="114"/>
      <c r="D70" s="115"/>
      <c r="E70" s="115"/>
      <c r="F70" s="115"/>
      <c r="G70" s="115"/>
      <c r="H70" s="6" t="s">
        <v>61</v>
      </c>
      <c r="I70" s="7">
        <v>2</v>
      </c>
    </row>
    <row r="71" spans="1:9" hidden="1" outlineLevel="1" x14ac:dyDescent="0.55000000000000004">
      <c r="A71" s="3"/>
      <c r="B71" s="113"/>
      <c r="C71" s="114"/>
      <c r="D71" s="115">
        <v>6</v>
      </c>
      <c r="E71" s="115">
        <v>8</v>
      </c>
      <c r="F71" s="115">
        <v>8</v>
      </c>
      <c r="G71" s="115" t="s">
        <v>34</v>
      </c>
      <c r="H71" s="6" t="s">
        <v>56</v>
      </c>
      <c r="I71" s="7">
        <v>10</v>
      </c>
    </row>
    <row r="72" spans="1:9" hidden="1" outlineLevel="1" x14ac:dyDescent="0.55000000000000004">
      <c r="A72" s="3"/>
      <c r="B72" s="113"/>
      <c r="C72" s="114"/>
      <c r="D72" s="115"/>
      <c r="E72" s="115"/>
      <c r="F72" s="115"/>
      <c r="G72" s="115"/>
      <c r="H72" s="6" t="s">
        <v>57</v>
      </c>
      <c r="I72" s="7">
        <v>9</v>
      </c>
    </row>
    <row r="73" spans="1:9" hidden="1" outlineLevel="1" x14ac:dyDescent="0.55000000000000004">
      <c r="A73" s="3"/>
      <c r="B73" s="113"/>
      <c r="C73" s="114"/>
      <c r="D73" s="115"/>
      <c r="E73" s="115"/>
      <c r="F73" s="115"/>
      <c r="G73" s="115"/>
      <c r="H73" s="6" t="s">
        <v>58</v>
      </c>
      <c r="I73" s="7">
        <v>8</v>
      </c>
    </row>
    <row r="74" spans="1:9" hidden="1" outlineLevel="1" x14ac:dyDescent="0.55000000000000004">
      <c r="A74" s="3"/>
      <c r="B74" s="113"/>
      <c r="C74" s="114"/>
      <c r="D74" s="115"/>
      <c r="E74" s="115"/>
      <c r="F74" s="115"/>
      <c r="G74" s="115"/>
      <c r="H74" s="6" t="s">
        <v>59</v>
      </c>
      <c r="I74" s="7">
        <v>6</v>
      </c>
    </row>
    <row r="75" spans="1:9" hidden="1" outlineLevel="1" x14ac:dyDescent="0.55000000000000004">
      <c r="A75" s="3"/>
      <c r="B75" s="113"/>
      <c r="C75" s="114"/>
      <c r="D75" s="115"/>
      <c r="E75" s="115"/>
      <c r="F75" s="115"/>
      <c r="G75" s="115"/>
      <c r="H75" s="6" t="s">
        <v>60</v>
      </c>
      <c r="I75" s="7">
        <v>4</v>
      </c>
    </row>
    <row r="76" spans="1:9" hidden="1" outlineLevel="1" x14ac:dyDescent="0.55000000000000004">
      <c r="A76" s="3"/>
      <c r="B76" s="113"/>
      <c r="C76" s="114"/>
      <c r="D76" s="115"/>
      <c r="E76" s="115"/>
      <c r="F76" s="115"/>
      <c r="G76" s="115"/>
      <c r="H76" s="6" t="s">
        <v>61</v>
      </c>
      <c r="I76" s="7">
        <v>2</v>
      </c>
    </row>
    <row r="77" spans="1:9" collapsed="1" x14ac:dyDescent="0.55000000000000004">
      <c r="A77" s="3">
        <v>4</v>
      </c>
      <c r="B77" s="109" t="s">
        <v>21</v>
      </c>
      <c r="C77" s="110">
        <v>0.1</v>
      </c>
      <c r="D77" s="13">
        <f>AVERAGE(D78:D101)</f>
        <v>4</v>
      </c>
      <c r="E77" s="13">
        <f>AVERAGE(E78:E101)</f>
        <v>9</v>
      </c>
      <c r="F77" s="13">
        <f>AVERAGE(F78:F101)</f>
        <v>8</v>
      </c>
      <c r="G77" s="12"/>
      <c r="H77" s="13"/>
      <c r="I77" s="13"/>
    </row>
    <row r="78" spans="1:9" hidden="1" outlineLevel="1" x14ac:dyDescent="0.55000000000000004">
      <c r="A78" s="3"/>
      <c r="B78" s="109"/>
      <c r="C78" s="110"/>
      <c r="D78" s="111">
        <v>4</v>
      </c>
      <c r="E78" s="111">
        <v>10</v>
      </c>
      <c r="F78" s="111">
        <v>8</v>
      </c>
      <c r="G78" s="111" t="s">
        <v>35</v>
      </c>
      <c r="H78" s="12" t="s">
        <v>56</v>
      </c>
      <c r="I78" s="13">
        <v>10</v>
      </c>
    </row>
    <row r="79" spans="1:9" hidden="1" outlineLevel="1" x14ac:dyDescent="0.55000000000000004">
      <c r="A79" s="3"/>
      <c r="B79" s="109"/>
      <c r="C79" s="110"/>
      <c r="D79" s="111"/>
      <c r="E79" s="111"/>
      <c r="F79" s="111"/>
      <c r="G79" s="111"/>
      <c r="H79" s="12" t="s">
        <v>57</v>
      </c>
      <c r="I79" s="13">
        <v>9</v>
      </c>
    </row>
    <row r="80" spans="1:9" hidden="1" outlineLevel="1" x14ac:dyDescent="0.55000000000000004">
      <c r="A80" s="3"/>
      <c r="B80" s="109"/>
      <c r="C80" s="110"/>
      <c r="D80" s="111"/>
      <c r="E80" s="111"/>
      <c r="F80" s="111"/>
      <c r="G80" s="111"/>
      <c r="H80" s="12" t="s">
        <v>58</v>
      </c>
      <c r="I80" s="13">
        <v>8</v>
      </c>
    </row>
    <row r="81" spans="1:9" hidden="1" outlineLevel="1" x14ac:dyDescent="0.55000000000000004">
      <c r="A81" s="3"/>
      <c r="B81" s="109"/>
      <c r="C81" s="110"/>
      <c r="D81" s="111"/>
      <c r="E81" s="111"/>
      <c r="F81" s="111"/>
      <c r="G81" s="111"/>
      <c r="H81" s="12" t="s">
        <v>59</v>
      </c>
      <c r="I81" s="13">
        <v>6</v>
      </c>
    </row>
    <row r="82" spans="1:9" hidden="1" outlineLevel="1" x14ac:dyDescent="0.55000000000000004">
      <c r="A82" s="3"/>
      <c r="B82" s="109"/>
      <c r="C82" s="110"/>
      <c r="D82" s="111"/>
      <c r="E82" s="111"/>
      <c r="F82" s="111"/>
      <c r="G82" s="111"/>
      <c r="H82" s="12" t="s">
        <v>60</v>
      </c>
      <c r="I82" s="13">
        <v>4</v>
      </c>
    </row>
    <row r="83" spans="1:9" hidden="1" outlineLevel="1" x14ac:dyDescent="0.55000000000000004">
      <c r="A83" s="3"/>
      <c r="B83" s="109"/>
      <c r="C83" s="110"/>
      <c r="D83" s="111"/>
      <c r="E83" s="111"/>
      <c r="F83" s="111"/>
      <c r="G83" s="111"/>
      <c r="H83" s="12" t="s">
        <v>61</v>
      </c>
      <c r="I83" s="13">
        <v>2</v>
      </c>
    </row>
    <row r="84" spans="1:9" hidden="1" outlineLevel="1" x14ac:dyDescent="0.55000000000000004">
      <c r="A84" s="3"/>
      <c r="B84" s="109"/>
      <c r="C84" s="110"/>
      <c r="D84" s="111">
        <v>4</v>
      </c>
      <c r="E84" s="111">
        <v>8</v>
      </c>
      <c r="F84" s="111">
        <v>8</v>
      </c>
      <c r="G84" s="111" t="s">
        <v>36</v>
      </c>
      <c r="H84" s="12" t="s">
        <v>56</v>
      </c>
      <c r="I84" s="13">
        <v>10</v>
      </c>
    </row>
    <row r="85" spans="1:9" hidden="1" outlineLevel="1" x14ac:dyDescent="0.55000000000000004">
      <c r="A85" s="3"/>
      <c r="B85" s="109"/>
      <c r="C85" s="110"/>
      <c r="D85" s="111"/>
      <c r="E85" s="111"/>
      <c r="F85" s="111"/>
      <c r="G85" s="111"/>
      <c r="H85" s="12" t="s">
        <v>57</v>
      </c>
      <c r="I85" s="13">
        <v>9</v>
      </c>
    </row>
    <row r="86" spans="1:9" hidden="1" outlineLevel="1" x14ac:dyDescent="0.55000000000000004">
      <c r="A86" s="3"/>
      <c r="B86" s="109"/>
      <c r="C86" s="110"/>
      <c r="D86" s="111"/>
      <c r="E86" s="111"/>
      <c r="F86" s="111"/>
      <c r="G86" s="111"/>
      <c r="H86" s="12" t="s">
        <v>58</v>
      </c>
      <c r="I86" s="13">
        <v>8</v>
      </c>
    </row>
    <row r="87" spans="1:9" hidden="1" outlineLevel="1" x14ac:dyDescent="0.55000000000000004">
      <c r="A87" s="3"/>
      <c r="B87" s="109"/>
      <c r="C87" s="110"/>
      <c r="D87" s="111"/>
      <c r="E87" s="111"/>
      <c r="F87" s="111"/>
      <c r="G87" s="111"/>
      <c r="H87" s="12" t="s">
        <v>59</v>
      </c>
      <c r="I87" s="13">
        <v>6</v>
      </c>
    </row>
    <row r="88" spans="1:9" hidden="1" outlineLevel="1" x14ac:dyDescent="0.55000000000000004">
      <c r="A88" s="3"/>
      <c r="B88" s="109"/>
      <c r="C88" s="110"/>
      <c r="D88" s="111"/>
      <c r="E88" s="111"/>
      <c r="F88" s="111"/>
      <c r="G88" s="111"/>
      <c r="H88" s="12" t="s">
        <v>60</v>
      </c>
      <c r="I88" s="13">
        <v>4</v>
      </c>
    </row>
    <row r="89" spans="1:9" hidden="1" outlineLevel="1" x14ac:dyDescent="0.55000000000000004">
      <c r="A89" s="3"/>
      <c r="B89" s="109"/>
      <c r="C89" s="110"/>
      <c r="D89" s="111"/>
      <c r="E89" s="111"/>
      <c r="F89" s="111"/>
      <c r="G89" s="111"/>
      <c r="H89" s="12" t="s">
        <v>61</v>
      </c>
      <c r="I89" s="13">
        <v>2</v>
      </c>
    </row>
    <row r="90" spans="1:9" hidden="1" outlineLevel="1" x14ac:dyDescent="0.55000000000000004">
      <c r="A90" s="3"/>
      <c r="B90" s="109"/>
      <c r="C90" s="110"/>
      <c r="D90" s="111">
        <v>4</v>
      </c>
      <c r="E90" s="111">
        <v>10</v>
      </c>
      <c r="F90" s="111">
        <v>8</v>
      </c>
      <c r="G90" s="111" t="s">
        <v>37</v>
      </c>
      <c r="H90" s="12" t="s">
        <v>56</v>
      </c>
      <c r="I90" s="13">
        <v>10</v>
      </c>
    </row>
    <row r="91" spans="1:9" hidden="1" outlineLevel="1" x14ac:dyDescent="0.55000000000000004">
      <c r="A91" s="3"/>
      <c r="B91" s="109"/>
      <c r="C91" s="110"/>
      <c r="D91" s="111"/>
      <c r="E91" s="111"/>
      <c r="F91" s="111"/>
      <c r="G91" s="111"/>
      <c r="H91" s="12" t="s">
        <v>57</v>
      </c>
      <c r="I91" s="13">
        <v>9</v>
      </c>
    </row>
    <row r="92" spans="1:9" hidden="1" outlineLevel="1" x14ac:dyDescent="0.55000000000000004">
      <c r="A92" s="3"/>
      <c r="B92" s="109"/>
      <c r="C92" s="110"/>
      <c r="D92" s="111"/>
      <c r="E92" s="111"/>
      <c r="F92" s="111"/>
      <c r="G92" s="111"/>
      <c r="H92" s="12" t="s">
        <v>58</v>
      </c>
      <c r="I92" s="13">
        <v>8</v>
      </c>
    </row>
    <row r="93" spans="1:9" hidden="1" outlineLevel="1" x14ac:dyDescent="0.55000000000000004">
      <c r="A93" s="3"/>
      <c r="B93" s="109"/>
      <c r="C93" s="110"/>
      <c r="D93" s="111"/>
      <c r="E93" s="111"/>
      <c r="F93" s="111"/>
      <c r="G93" s="111"/>
      <c r="H93" s="12" t="s">
        <v>59</v>
      </c>
      <c r="I93" s="13">
        <v>6</v>
      </c>
    </row>
    <row r="94" spans="1:9" hidden="1" outlineLevel="1" x14ac:dyDescent="0.55000000000000004">
      <c r="A94" s="3"/>
      <c r="B94" s="109"/>
      <c r="C94" s="110"/>
      <c r="D94" s="111"/>
      <c r="E94" s="111"/>
      <c r="F94" s="111"/>
      <c r="G94" s="111"/>
      <c r="H94" s="12" t="s">
        <v>60</v>
      </c>
      <c r="I94" s="13">
        <v>4</v>
      </c>
    </row>
    <row r="95" spans="1:9" hidden="1" outlineLevel="1" x14ac:dyDescent="0.55000000000000004">
      <c r="A95" s="3"/>
      <c r="B95" s="109"/>
      <c r="C95" s="110"/>
      <c r="D95" s="111"/>
      <c r="E95" s="111"/>
      <c r="F95" s="111"/>
      <c r="G95" s="111"/>
      <c r="H95" s="12" t="s">
        <v>61</v>
      </c>
      <c r="I95" s="13">
        <v>2</v>
      </c>
    </row>
    <row r="96" spans="1:9" hidden="1" outlineLevel="1" x14ac:dyDescent="0.55000000000000004">
      <c r="A96" s="3"/>
      <c r="B96" s="109"/>
      <c r="C96" s="110"/>
      <c r="D96" s="111">
        <v>4</v>
      </c>
      <c r="E96" s="111">
        <v>8</v>
      </c>
      <c r="F96" s="111">
        <v>8</v>
      </c>
      <c r="G96" s="111" t="s">
        <v>38</v>
      </c>
      <c r="H96" s="12" t="s">
        <v>56</v>
      </c>
      <c r="I96" s="13">
        <v>10</v>
      </c>
    </row>
    <row r="97" spans="1:9" hidden="1" outlineLevel="1" x14ac:dyDescent="0.55000000000000004">
      <c r="A97" s="3"/>
      <c r="B97" s="109"/>
      <c r="C97" s="110"/>
      <c r="D97" s="111"/>
      <c r="E97" s="111"/>
      <c r="F97" s="111"/>
      <c r="G97" s="111"/>
      <c r="H97" s="12" t="s">
        <v>57</v>
      </c>
      <c r="I97" s="13">
        <v>9</v>
      </c>
    </row>
    <row r="98" spans="1:9" hidden="1" outlineLevel="1" x14ac:dyDescent="0.55000000000000004">
      <c r="A98" s="3"/>
      <c r="B98" s="109"/>
      <c r="C98" s="110"/>
      <c r="D98" s="111"/>
      <c r="E98" s="111"/>
      <c r="F98" s="111"/>
      <c r="G98" s="111"/>
      <c r="H98" s="12" t="s">
        <v>58</v>
      </c>
      <c r="I98" s="13">
        <v>8</v>
      </c>
    </row>
    <row r="99" spans="1:9" hidden="1" outlineLevel="1" x14ac:dyDescent="0.55000000000000004">
      <c r="A99" s="3"/>
      <c r="B99" s="109"/>
      <c r="C99" s="110"/>
      <c r="D99" s="111"/>
      <c r="E99" s="111"/>
      <c r="F99" s="111"/>
      <c r="G99" s="111"/>
      <c r="H99" s="12" t="s">
        <v>59</v>
      </c>
      <c r="I99" s="13">
        <v>6</v>
      </c>
    </row>
    <row r="100" spans="1:9" hidden="1" outlineLevel="1" x14ac:dyDescent="0.55000000000000004">
      <c r="A100" s="3"/>
      <c r="B100" s="109"/>
      <c r="C100" s="110"/>
      <c r="D100" s="111"/>
      <c r="E100" s="111"/>
      <c r="F100" s="111"/>
      <c r="G100" s="111"/>
      <c r="H100" s="12" t="s">
        <v>60</v>
      </c>
      <c r="I100" s="13">
        <v>4</v>
      </c>
    </row>
    <row r="101" spans="1:9" hidden="1" outlineLevel="1" x14ac:dyDescent="0.55000000000000004">
      <c r="A101" s="3"/>
      <c r="B101" s="109"/>
      <c r="C101" s="110"/>
      <c r="D101" s="111"/>
      <c r="E101" s="111"/>
      <c r="F101" s="111"/>
      <c r="G101" s="111"/>
      <c r="H101" s="12" t="s">
        <v>61</v>
      </c>
      <c r="I101" s="13">
        <v>2</v>
      </c>
    </row>
    <row r="102" spans="1:9" collapsed="1" x14ac:dyDescent="0.55000000000000004">
      <c r="A102" s="3">
        <v>5</v>
      </c>
      <c r="B102" s="113" t="s">
        <v>39</v>
      </c>
      <c r="C102" s="114">
        <v>0.15</v>
      </c>
      <c r="D102" s="7">
        <f>AVERAGE(D103:D126)</f>
        <v>4.5</v>
      </c>
      <c r="E102" s="7">
        <f>AVERAGE(E103:E126)</f>
        <v>9</v>
      </c>
      <c r="F102" s="7">
        <f>AVERAGE(F103:F126)</f>
        <v>8.5</v>
      </c>
      <c r="G102" s="6"/>
      <c r="H102" s="7"/>
      <c r="I102" s="7"/>
    </row>
    <row r="103" spans="1:9" hidden="1" outlineLevel="1" x14ac:dyDescent="0.55000000000000004">
      <c r="A103" s="3"/>
      <c r="B103" s="113"/>
      <c r="C103" s="114"/>
      <c r="D103" s="115">
        <v>4</v>
      </c>
      <c r="E103" s="115">
        <v>10</v>
      </c>
      <c r="F103" s="115">
        <v>10</v>
      </c>
      <c r="G103" s="115" t="s">
        <v>40</v>
      </c>
      <c r="H103" s="6" t="s">
        <v>56</v>
      </c>
      <c r="I103" s="7">
        <v>10</v>
      </c>
    </row>
    <row r="104" spans="1:9" hidden="1" outlineLevel="1" x14ac:dyDescent="0.55000000000000004">
      <c r="A104" s="3"/>
      <c r="B104" s="113"/>
      <c r="C104" s="114"/>
      <c r="D104" s="115"/>
      <c r="E104" s="115"/>
      <c r="F104" s="115"/>
      <c r="G104" s="115"/>
      <c r="H104" s="6" t="s">
        <v>57</v>
      </c>
      <c r="I104" s="7">
        <v>9</v>
      </c>
    </row>
    <row r="105" spans="1:9" hidden="1" outlineLevel="1" x14ac:dyDescent="0.55000000000000004">
      <c r="A105" s="3"/>
      <c r="B105" s="113"/>
      <c r="C105" s="114"/>
      <c r="D105" s="115"/>
      <c r="E105" s="115"/>
      <c r="F105" s="115"/>
      <c r="G105" s="115"/>
      <c r="H105" s="6" t="s">
        <v>58</v>
      </c>
      <c r="I105" s="7">
        <v>8</v>
      </c>
    </row>
    <row r="106" spans="1:9" hidden="1" outlineLevel="1" x14ac:dyDescent="0.55000000000000004">
      <c r="A106" s="3"/>
      <c r="B106" s="113"/>
      <c r="C106" s="114"/>
      <c r="D106" s="115"/>
      <c r="E106" s="115"/>
      <c r="F106" s="115"/>
      <c r="G106" s="115"/>
      <c r="H106" s="6" t="s">
        <v>59</v>
      </c>
      <c r="I106" s="7">
        <v>6</v>
      </c>
    </row>
    <row r="107" spans="1:9" hidden="1" outlineLevel="1" x14ac:dyDescent="0.55000000000000004">
      <c r="A107" s="3"/>
      <c r="B107" s="113"/>
      <c r="C107" s="114"/>
      <c r="D107" s="115"/>
      <c r="E107" s="115"/>
      <c r="F107" s="115"/>
      <c r="G107" s="115"/>
      <c r="H107" s="6" t="s">
        <v>60</v>
      </c>
      <c r="I107" s="7">
        <v>4</v>
      </c>
    </row>
    <row r="108" spans="1:9" hidden="1" outlineLevel="1" x14ac:dyDescent="0.55000000000000004">
      <c r="A108" s="3"/>
      <c r="B108" s="113"/>
      <c r="C108" s="114"/>
      <c r="D108" s="115"/>
      <c r="E108" s="115"/>
      <c r="F108" s="115"/>
      <c r="G108" s="115"/>
      <c r="H108" s="6" t="s">
        <v>61</v>
      </c>
      <c r="I108" s="7">
        <v>2</v>
      </c>
    </row>
    <row r="109" spans="1:9" hidden="1" outlineLevel="1" x14ac:dyDescent="0.55000000000000004">
      <c r="A109" s="3"/>
      <c r="B109" s="113"/>
      <c r="C109" s="114"/>
      <c r="D109" s="115">
        <v>4</v>
      </c>
      <c r="E109" s="115">
        <v>8</v>
      </c>
      <c r="F109" s="115">
        <v>8</v>
      </c>
      <c r="G109" s="115" t="s">
        <v>41</v>
      </c>
      <c r="H109" s="6" t="s">
        <v>56</v>
      </c>
      <c r="I109" s="7">
        <v>10</v>
      </c>
    </row>
    <row r="110" spans="1:9" hidden="1" outlineLevel="1" x14ac:dyDescent="0.55000000000000004">
      <c r="A110" s="3"/>
      <c r="B110" s="113"/>
      <c r="C110" s="114"/>
      <c r="D110" s="115"/>
      <c r="E110" s="115"/>
      <c r="F110" s="115"/>
      <c r="G110" s="115"/>
      <c r="H110" s="6" t="s">
        <v>57</v>
      </c>
      <c r="I110" s="7">
        <v>9</v>
      </c>
    </row>
    <row r="111" spans="1:9" hidden="1" outlineLevel="1" x14ac:dyDescent="0.55000000000000004">
      <c r="A111" s="3"/>
      <c r="B111" s="113"/>
      <c r="C111" s="114"/>
      <c r="D111" s="115"/>
      <c r="E111" s="115"/>
      <c r="F111" s="115"/>
      <c r="G111" s="115"/>
      <c r="H111" s="6" t="s">
        <v>58</v>
      </c>
      <c r="I111" s="7">
        <v>8</v>
      </c>
    </row>
    <row r="112" spans="1:9" hidden="1" outlineLevel="1" x14ac:dyDescent="0.55000000000000004">
      <c r="A112" s="3"/>
      <c r="B112" s="113"/>
      <c r="C112" s="114"/>
      <c r="D112" s="115"/>
      <c r="E112" s="115"/>
      <c r="F112" s="115"/>
      <c r="G112" s="115"/>
      <c r="H112" s="6" t="s">
        <v>59</v>
      </c>
      <c r="I112" s="7">
        <v>6</v>
      </c>
    </row>
    <row r="113" spans="1:9" hidden="1" outlineLevel="1" x14ac:dyDescent="0.55000000000000004">
      <c r="A113" s="3"/>
      <c r="B113" s="113"/>
      <c r="C113" s="114"/>
      <c r="D113" s="115"/>
      <c r="E113" s="115"/>
      <c r="F113" s="115"/>
      <c r="G113" s="115"/>
      <c r="H113" s="6" t="s">
        <v>60</v>
      </c>
      <c r="I113" s="7">
        <v>4</v>
      </c>
    </row>
    <row r="114" spans="1:9" hidden="1" outlineLevel="1" x14ac:dyDescent="0.55000000000000004">
      <c r="A114" s="3"/>
      <c r="B114" s="113"/>
      <c r="C114" s="114"/>
      <c r="D114" s="115"/>
      <c r="E114" s="115"/>
      <c r="F114" s="115"/>
      <c r="G114" s="115"/>
      <c r="H114" s="6" t="s">
        <v>61</v>
      </c>
      <c r="I114" s="7">
        <v>2</v>
      </c>
    </row>
    <row r="115" spans="1:9" hidden="1" outlineLevel="1" x14ac:dyDescent="0.55000000000000004">
      <c r="A115" s="3"/>
      <c r="B115" s="113"/>
      <c r="C115" s="114"/>
      <c r="D115" s="115">
        <v>6</v>
      </c>
      <c r="E115" s="115">
        <v>8</v>
      </c>
      <c r="F115" s="115">
        <v>8</v>
      </c>
      <c r="G115" s="115" t="s">
        <v>42</v>
      </c>
      <c r="H115" s="6" t="s">
        <v>56</v>
      </c>
      <c r="I115" s="7">
        <v>10</v>
      </c>
    </row>
    <row r="116" spans="1:9" hidden="1" outlineLevel="1" x14ac:dyDescent="0.55000000000000004">
      <c r="A116" s="3"/>
      <c r="B116" s="113"/>
      <c r="C116" s="114"/>
      <c r="D116" s="115"/>
      <c r="E116" s="115"/>
      <c r="F116" s="115"/>
      <c r="G116" s="115"/>
      <c r="H116" s="6" t="s">
        <v>57</v>
      </c>
      <c r="I116" s="7">
        <v>9</v>
      </c>
    </row>
    <row r="117" spans="1:9" hidden="1" outlineLevel="1" x14ac:dyDescent="0.55000000000000004">
      <c r="A117" s="3"/>
      <c r="B117" s="113"/>
      <c r="C117" s="114"/>
      <c r="D117" s="115"/>
      <c r="E117" s="115"/>
      <c r="F117" s="115"/>
      <c r="G117" s="115"/>
      <c r="H117" s="6" t="s">
        <v>58</v>
      </c>
      <c r="I117" s="7">
        <v>8</v>
      </c>
    </row>
    <row r="118" spans="1:9" hidden="1" outlineLevel="1" x14ac:dyDescent="0.55000000000000004">
      <c r="A118" s="3"/>
      <c r="B118" s="113"/>
      <c r="C118" s="114"/>
      <c r="D118" s="115"/>
      <c r="E118" s="115"/>
      <c r="F118" s="115"/>
      <c r="G118" s="115"/>
      <c r="H118" s="6" t="s">
        <v>59</v>
      </c>
      <c r="I118" s="7">
        <v>6</v>
      </c>
    </row>
    <row r="119" spans="1:9" hidden="1" outlineLevel="1" x14ac:dyDescent="0.55000000000000004">
      <c r="A119" s="3"/>
      <c r="B119" s="113"/>
      <c r="C119" s="114"/>
      <c r="D119" s="115"/>
      <c r="E119" s="115"/>
      <c r="F119" s="115"/>
      <c r="G119" s="115"/>
      <c r="H119" s="6" t="s">
        <v>60</v>
      </c>
      <c r="I119" s="7">
        <v>4</v>
      </c>
    </row>
    <row r="120" spans="1:9" hidden="1" outlineLevel="1" x14ac:dyDescent="0.55000000000000004">
      <c r="A120" s="3"/>
      <c r="B120" s="113"/>
      <c r="C120" s="114"/>
      <c r="D120" s="115"/>
      <c r="E120" s="115"/>
      <c r="F120" s="115"/>
      <c r="G120" s="115"/>
      <c r="H120" s="6" t="s">
        <v>61</v>
      </c>
      <c r="I120" s="7">
        <v>2</v>
      </c>
    </row>
    <row r="121" spans="1:9" hidden="1" outlineLevel="1" x14ac:dyDescent="0.55000000000000004">
      <c r="A121" s="3"/>
      <c r="B121" s="113"/>
      <c r="C121" s="114"/>
      <c r="D121" s="115">
        <v>4</v>
      </c>
      <c r="E121" s="115">
        <v>10</v>
      </c>
      <c r="F121" s="115">
        <v>8</v>
      </c>
      <c r="G121" s="115" t="s">
        <v>43</v>
      </c>
      <c r="H121" s="6" t="s">
        <v>56</v>
      </c>
      <c r="I121" s="7">
        <v>10</v>
      </c>
    </row>
    <row r="122" spans="1:9" hidden="1" outlineLevel="1" x14ac:dyDescent="0.55000000000000004">
      <c r="A122" s="3"/>
      <c r="B122" s="113"/>
      <c r="C122" s="114"/>
      <c r="D122" s="115"/>
      <c r="E122" s="115"/>
      <c r="F122" s="115"/>
      <c r="G122" s="115"/>
      <c r="H122" s="6" t="s">
        <v>57</v>
      </c>
      <c r="I122" s="7">
        <v>9</v>
      </c>
    </row>
    <row r="123" spans="1:9" hidden="1" outlineLevel="1" x14ac:dyDescent="0.55000000000000004">
      <c r="A123" s="3"/>
      <c r="B123" s="113"/>
      <c r="C123" s="114"/>
      <c r="D123" s="115"/>
      <c r="E123" s="115"/>
      <c r="F123" s="115"/>
      <c r="G123" s="115"/>
      <c r="H123" s="6" t="s">
        <v>58</v>
      </c>
      <c r="I123" s="7">
        <v>8</v>
      </c>
    </row>
    <row r="124" spans="1:9" hidden="1" outlineLevel="1" x14ac:dyDescent="0.55000000000000004">
      <c r="A124" s="3"/>
      <c r="B124" s="113"/>
      <c r="C124" s="114"/>
      <c r="D124" s="115"/>
      <c r="E124" s="115"/>
      <c r="F124" s="115"/>
      <c r="G124" s="115"/>
      <c r="H124" s="6" t="s">
        <v>59</v>
      </c>
      <c r="I124" s="7">
        <v>6</v>
      </c>
    </row>
    <row r="125" spans="1:9" hidden="1" outlineLevel="1" x14ac:dyDescent="0.55000000000000004">
      <c r="A125" s="3"/>
      <c r="B125" s="113"/>
      <c r="C125" s="114"/>
      <c r="D125" s="115"/>
      <c r="E125" s="115"/>
      <c r="F125" s="115"/>
      <c r="G125" s="115"/>
      <c r="H125" s="6" t="s">
        <v>60</v>
      </c>
      <c r="I125" s="7">
        <v>4</v>
      </c>
    </row>
    <row r="126" spans="1:9" hidden="1" outlineLevel="1" x14ac:dyDescent="0.55000000000000004">
      <c r="A126" s="3"/>
      <c r="B126" s="113"/>
      <c r="C126" s="114"/>
      <c r="D126" s="115"/>
      <c r="E126" s="115"/>
      <c r="F126" s="115"/>
      <c r="G126" s="115"/>
      <c r="H126" s="6" t="s">
        <v>61</v>
      </c>
      <c r="I126" s="7">
        <v>2</v>
      </c>
    </row>
    <row r="127" spans="1:9" collapsed="1" x14ac:dyDescent="0.55000000000000004">
      <c r="A127" s="3">
        <v>6</v>
      </c>
      <c r="B127" s="109" t="s">
        <v>18</v>
      </c>
      <c r="C127" s="110">
        <v>0.1</v>
      </c>
      <c r="D127" s="13">
        <f>AVERAGE(D128:D151)</f>
        <v>4.5</v>
      </c>
      <c r="E127" s="13">
        <f>AVERAGE(E128:E151)</f>
        <v>8</v>
      </c>
      <c r="F127" s="13">
        <f>AVERAGE(F128:F151)</f>
        <v>8</v>
      </c>
      <c r="G127" s="12"/>
      <c r="H127" s="13"/>
      <c r="I127" s="13"/>
    </row>
    <row r="128" spans="1:9" hidden="1" outlineLevel="1" x14ac:dyDescent="0.55000000000000004">
      <c r="A128" s="3"/>
      <c r="B128" s="109"/>
      <c r="C128" s="110"/>
      <c r="D128" s="111">
        <v>6</v>
      </c>
      <c r="E128" s="111">
        <v>8</v>
      </c>
      <c r="F128" s="111">
        <v>8</v>
      </c>
      <c r="G128" s="111" t="s">
        <v>44</v>
      </c>
      <c r="H128" s="12" t="s">
        <v>56</v>
      </c>
      <c r="I128" s="13">
        <v>10</v>
      </c>
    </row>
    <row r="129" spans="1:9" hidden="1" outlineLevel="1" x14ac:dyDescent="0.55000000000000004">
      <c r="A129" s="3"/>
      <c r="B129" s="109"/>
      <c r="C129" s="110"/>
      <c r="D129" s="111"/>
      <c r="E129" s="111"/>
      <c r="F129" s="111"/>
      <c r="G129" s="111"/>
      <c r="H129" s="12" t="s">
        <v>57</v>
      </c>
      <c r="I129" s="13">
        <v>9</v>
      </c>
    </row>
    <row r="130" spans="1:9" hidden="1" outlineLevel="1" x14ac:dyDescent="0.55000000000000004">
      <c r="A130" s="3"/>
      <c r="B130" s="109"/>
      <c r="C130" s="110"/>
      <c r="D130" s="111"/>
      <c r="E130" s="111"/>
      <c r="F130" s="111"/>
      <c r="G130" s="111"/>
      <c r="H130" s="12" t="s">
        <v>58</v>
      </c>
      <c r="I130" s="13">
        <v>8</v>
      </c>
    </row>
    <row r="131" spans="1:9" hidden="1" outlineLevel="1" x14ac:dyDescent="0.55000000000000004">
      <c r="A131" s="3"/>
      <c r="B131" s="109"/>
      <c r="C131" s="110"/>
      <c r="D131" s="111"/>
      <c r="E131" s="111"/>
      <c r="F131" s="111"/>
      <c r="G131" s="111"/>
      <c r="H131" s="12" t="s">
        <v>59</v>
      </c>
      <c r="I131" s="13">
        <v>6</v>
      </c>
    </row>
    <row r="132" spans="1:9" hidden="1" outlineLevel="1" x14ac:dyDescent="0.55000000000000004">
      <c r="A132" s="3"/>
      <c r="B132" s="109"/>
      <c r="C132" s="110"/>
      <c r="D132" s="111"/>
      <c r="E132" s="111"/>
      <c r="F132" s="111"/>
      <c r="G132" s="111"/>
      <c r="H132" s="12" t="s">
        <v>60</v>
      </c>
      <c r="I132" s="13">
        <v>4</v>
      </c>
    </row>
    <row r="133" spans="1:9" hidden="1" outlineLevel="1" x14ac:dyDescent="0.55000000000000004">
      <c r="A133" s="3"/>
      <c r="B133" s="109"/>
      <c r="C133" s="110"/>
      <c r="D133" s="111"/>
      <c r="E133" s="111"/>
      <c r="F133" s="111"/>
      <c r="G133" s="111"/>
      <c r="H133" s="12" t="s">
        <v>61</v>
      </c>
      <c r="I133" s="13">
        <v>2</v>
      </c>
    </row>
    <row r="134" spans="1:9" hidden="1" outlineLevel="1" x14ac:dyDescent="0.55000000000000004">
      <c r="A134" s="3"/>
      <c r="B134" s="109"/>
      <c r="C134" s="110"/>
      <c r="D134" s="111">
        <v>4</v>
      </c>
      <c r="E134" s="111">
        <v>8</v>
      </c>
      <c r="F134" s="111">
        <v>8</v>
      </c>
      <c r="G134" s="111" t="s">
        <v>45</v>
      </c>
      <c r="H134" s="12" t="s">
        <v>56</v>
      </c>
      <c r="I134" s="13">
        <v>10</v>
      </c>
    </row>
    <row r="135" spans="1:9" hidden="1" outlineLevel="1" x14ac:dyDescent="0.55000000000000004">
      <c r="A135" s="3"/>
      <c r="B135" s="109"/>
      <c r="C135" s="110"/>
      <c r="D135" s="111"/>
      <c r="E135" s="111"/>
      <c r="F135" s="111"/>
      <c r="G135" s="111"/>
      <c r="H135" s="12" t="s">
        <v>57</v>
      </c>
      <c r="I135" s="13">
        <v>9</v>
      </c>
    </row>
    <row r="136" spans="1:9" hidden="1" outlineLevel="1" x14ac:dyDescent="0.55000000000000004">
      <c r="A136" s="3"/>
      <c r="B136" s="109"/>
      <c r="C136" s="110"/>
      <c r="D136" s="111"/>
      <c r="E136" s="111"/>
      <c r="F136" s="111"/>
      <c r="G136" s="111"/>
      <c r="H136" s="12" t="s">
        <v>58</v>
      </c>
      <c r="I136" s="13">
        <v>8</v>
      </c>
    </row>
    <row r="137" spans="1:9" hidden="1" outlineLevel="1" x14ac:dyDescent="0.55000000000000004">
      <c r="A137" s="3"/>
      <c r="B137" s="109"/>
      <c r="C137" s="110"/>
      <c r="D137" s="111"/>
      <c r="E137" s="111"/>
      <c r="F137" s="111"/>
      <c r="G137" s="111"/>
      <c r="H137" s="12" t="s">
        <v>59</v>
      </c>
      <c r="I137" s="13">
        <v>6</v>
      </c>
    </row>
    <row r="138" spans="1:9" hidden="1" outlineLevel="1" x14ac:dyDescent="0.55000000000000004">
      <c r="A138" s="3"/>
      <c r="B138" s="109"/>
      <c r="C138" s="110"/>
      <c r="D138" s="111"/>
      <c r="E138" s="111"/>
      <c r="F138" s="111"/>
      <c r="G138" s="111"/>
      <c r="H138" s="12" t="s">
        <v>60</v>
      </c>
      <c r="I138" s="13">
        <v>4</v>
      </c>
    </row>
    <row r="139" spans="1:9" hidden="1" outlineLevel="1" x14ac:dyDescent="0.55000000000000004">
      <c r="A139" s="3"/>
      <c r="B139" s="109"/>
      <c r="C139" s="110"/>
      <c r="D139" s="111"/>
      <c r="E139" s="111"/>
      <c r="F139" s="111"/>
      <c r="G139" s="111"/>
      <c r="H139" s="12" t="s">
        <v>61</v>
      </c>
      <c r="I139" s="13">
        <v>2</v>
      </c>
    </row>
    <row r="140" spans="1:9" hidden="1" outlineLevel="1" x14ac:dyDescent="0.55000000000000004">
      <c r="A140" s="3"/>
      <c r="B140" s="109"/>
      <c r="C140" s="110"/>
      <c r="D140" s="111">
        <v>4</v>
      </c>
      <c r="E140" s="111">
        <v>8</v>
      </c>
      <c r="F140" s="111">
        <v>8</v>
      </c>
      <c r="G140" s="111" t="s">
        <v>46</v>
      </c>
      <c r="H140" s="12" t="s">
        <v>56</v>
      </c>
      <c r="I140" s="13">
        <v>10</v>
      </c>
    </row>
    <row r="141" spans="1:9" hidden="1" outlineLevel="1" x14ac:dyDescent="0.55000000000000004">
      <c r="A141" s="3"/>
      <c r="B141" s="109"/>
      <c r="C141" s="110"/>
      <c r="D141" s="111"/>
      <c r="E141" s="111"/>
      <c r="F141" s="111"/>
      <c r="G141" s="111"/>
      <c r="H141" s="12" t="s">
        <v>57</v>
      </c>
      <c r="I141" s="13">
        <v>9</v>
      </c>
    </row>
    <row r="142" spans="1:9" hidden="1" outlineLevel="1" x14ac:dyDescent="0.55000000000000004">
      <c r="A142" s="3"/>
      <c r="B142" s="109"/>
      <c r="C142" s="110"/>
      <c r="D142" s="111"/>
      <c r="E142" s="111"/>
      <c r="F142" s="111"/>
      <c r="G142" s="111"/>
      <c r="H142" s="12" t="s">
        <v>58</v>
      </c>
      <c r="I142" s="13">
        <v>8</v>
      </c>
    </row>
    <row r="143" spans="1:9" hidden="1" outlineLevel="1" x14ac:dyDescent="0.55000000000000004">
      <c r="A143" s="3"/>
      <c r="B143" s="109"/>
      <c r="C143" s="110"/>
      <c r="D143" s="111"/>
      <c r="E143" s="111"/>
      <c r="F143" s="111"/>
      <c r="G143" s="111"/>
      <c r="H143" s="12" t="s">
        <v>59</v>
      </c>
      <c r="I143" s="13">
        <v>6</v>
      </c>
    </row>
    <row r="144" spans="1:9" hidden="1" outlineLevel="1" x14ac:dyDescent="0.55000000000000004">
      <c r="A144" s="3"/>
      <c r="B144" s="109"/>
      <c r="C144" s="110"/>
      <c r="D144" s="111"/>
      <c r="E144" s="111"/>
      <c r="F144" s="111"/>
      <c r="G144" s="111"/>
      <c r="H144" s="12" t="s">
        <v>60</v>
      </c>
      <c r="I144" s="13">
        <v>4</v>
      </c>
    </row>
    <row r="145" spans="1:9" hidden="1" outlineLevel="1" x14ac:dyDescent="0.55000000000000004">
      <c r="A145" s="3"/>
      <c r="B145" s="109"/>
      <c r="C145" s="110"/>
      <c r="D145" s="111"/>
      <c r="E145" s="111"/>
      <c r="F145" s="111"/>
      <c r="G145" s="111"/>
      <c r="H145" s="12" t="s">
        <v>61</v>
      </c>
      <c r="I145" s="13">
        <v>2</v>
      </c>
    </row>
    <row r="146" spans="1:9" hidden="1" outlineLevel="1" x14ac:dyDescent="0.55000000000000004">
      <c r="A146" s="3"/>
      <c r="B146" s="109"/>
      <c r="C146" s="110"/>
      <c r="D146" s="111">
        <v>4</v>
      </c>
      <c r="E146" s="111">
        <v>8</v>
      </c>
      <c r="F146" s="111">
        <v>8</v>
      </c>
      <c r="G146" s="111" t="s">
        <v>47</v>
      </c>
      <c r="H146" s="12" t="s">
        <v>56</v>
      </c>
      <c r="I146" s="13">
        <v>10</v>
      </c>
    </row>
    <row r="147" spans="1:9" hidden="1" outlineLevel="1" x14ac:dyDescent="0.55000000000000004">
      <c r="A147" s="3"/>
      <c r="B147" s="109"/>
      <c r="C147" s="110"/>
      <c r="D147" s="111"/>
      <c r="E147" s="111"/>
      <c r="F147" s="111"/>
      <c r="G147" s="111"/>
      <c r="H147" s="12" t="s">
        <v>57</v>
      </c>
      <c r="I147" s="13">
        <v>9</v>
      </c>
    </row>
    <row r="148" spans="1:9" hidden="1" outlineLevel="1" x14ac:dyDescent="0.55000000000000004">
      <c r="A148" s="3"/>
      <c r="B148" s="109"/>
      <c r="C148" s="110"/>
      <c r="D148" s="111"/>
      <c r="E148" s="111"/>
      <c r="F148" s="111"/>
      <c r="G148" s="111"/>
      <c r="H148" s="12" t="s">
        <v>58</v>
      </c>
      <c r="I148" s="13">
        <v>8</v>
      </c>
    </row>
    <row r="149" spans="1:9" hidden="1" outlineLevel="1" x14ac:dyDescent="0.55000000000000004">
      <c r="A149" s="3"/>
      <c r="B149" s="109"/>
      <c r="C149" s="110"/>
      <c r="D149" s="111"/>
      <c r="E149" s="111"/>
      <c r="F149" s="111"/>
      <c r="G149" s="111"/>
      <c r="H149" s="12" t="s">
        <v>59</v>
      </c>
      <c r="I149" s="13">
        <v>6</v>
      </c>
    </row>
    <row r="150" spans="1:9" hidden="1" outlineLevel="1" x14ac:dyDescent="0.55000000000000004">
      <c r="A150" s="3"/>
      <c r="B150" s="109"/>
      <c r="C150" s="110"/>
      <c r="D150" s="111"/>
      <c r="E150" s="111"/>
      <c r="F150" s="111"/>
      <c r="G150" s="111"/>
      <c r="H150" s="12" t="s">
        <v>60</v>
      </c>
      <c r="I150" s="13">
        <v>4</v>
      </c>
    </row>
    <row r="151" spans="1:9" hidden="1" outlineLevel="1" x14ac:dyDescent="0.55000000000000004">
      <c r="A151" s="3"/>
      <c r="B151" s="109"/>
      <c r="C151" s="110"/>
      <c r="D151" s="111"/>
      <c r="E151" s="111"/>
      <c r="F151" s="111"/>
      <c r="G151" s="111"/>
      <c r="H151" s="12" t="s">
        <v>61</v>
      </c>
      <c r="I151" s="13">
        <v>2</v>
      </c>
    </row>
    <row r="152" spans="1:9" collapsed="1" x14ac:dyDescent="0.55000000000000004">
      <c r="A152" s="3">
        <v>7</v>
      </c>
      <c r="B152" s="113" t="s">
        <v>22</v>
      </c>
      <c r="C152" s="114">
        <v>0.1</v>
      </c>
      <c r="D152" s="7">
        <f>AVERAGE(D153:D176)</f>
        <v>4.5</v>
      </c>
      <c r="E152" s="7">
        <f>AVERAGE(E153:E176)</f>
        <v>8.5</v>
      </c>
      <c r="F152" s="7">
        <f>AVERAGE(F153:F176)</f>
        <v>8</v>
      </c>
      <c r="G152" s="6"/>
      <c r="H152" s="7"/>
      <c r="I152" s="7"/>
    </row>
    <row r="153" spans="1:9" hidden="1" outlineLevel="1" x14ac:dyDescent="0.55000000000000004">
      <c r="A153" s="3"/>
      <c r="B153" s="113"/>
      <c r="C153" s="114"/>
      <c r="D153" s="115">
        <v>6</v>
      </c>
      <c r="E153" s="115">
        <v>10</v>
      </c>
      <c r="F153" s="115">
        <v>8</v>
      </c>
      <c r="G153" s="115" t="s">
        <v>48</v>
      </c>
      <c r="H153" s="6" t="s">
        <v>56</v>
      </c>
      <c r="I153" s="7">
        <v>10</v>
      </c>
    </row>
    <row r="154" spans="1:9" hidden="1" outlineLevel="1" x14ac:dyDescent="0.55000000000000004">
      <c r="A154" s="3"/>
      <c r="B154" s="113"/>
      <c r="C154" s="114"/>
      <c r="D154" s="115"/>
      <c r="E154" s="115"/>
      <c r="F154" s="115"/>
      <c r="G154" s="115"/>
      <c r="H154" s="6" t="s">
        <v>57</v>
      </c>
      <c r="I154" s="7">
        <v>9</v>
      </c>
    </row>
    <row r="155" spans="1:9" hidden="1" outlineLevel="1" x14ac:dyDescent="0.55000000000000004">
      <c r="A155" s="3"/>
      <c r="B155" s="113"/>
      <c r="C155" s="114"/>
      <c r="D155" s="115"/>
      <c r="E155" s="115"/>
      <c r="F155" s="115"/>
      <c r="G155" s="115"/>
      <c r="H155" s="6" t="s">
        <v>58</v>
      </c>
      <c r="I155" s="7">
        <v>8</v>
      </c>
    </row>
    <row r="156" spans="1:9" hidden="1" outlineLevel="1" x14ac:dyDescent="0.55000000000000004">
      <c r="A156" s="3"/>
      <c r="B156" s="113"/>
      <c r="C156" s="114"/>
      <c r="D156" s="115"/>
      <c r="E156" s="115"/>
      <c r="F156" s="115"/>
      <c r="G156" s="115"/>
      <c r="H156" s="6" t="s">
        <v>59</v>
      </c>
      <c r="I156" s="7">
        <v>6</v>
      </c>
    </row>
    <row r="157" spans="1:9" hidden="1" outlineLevel="1" x14ac:dyDescent="0.55000000000000004">
      <c r="A157" s="3"/>
      <c r="B157" s="113"/>
      <c r="C157" s="114"/>
      <c r="D157" s="115"/>
      <c r="E157" s="115"/>
      <c r="F157" s="115"/>
      <c r="G157" s="115"/>
      <c r="H157" s="6" t="s">
        <v>60</v>
      </c>
      <c r="I157" s="7">
        <v>4</v>
      </c>
    </row>
    <row r="158" spans="1:9" hidden="1" outlineLevel="1" x14ac:dyDescent="0.55000000000000004">
      <c r="A158" s="3"/>
      <c r="B158" s="113"/>
      <c r="C158" s="114"/>
      <c r="D158" s="115"/>
      <c r="E158" s="115"/>
      <c r="F158" s="115"/>
      <c r="G158" s="115"/>
      <c r="H158" s="6" t="s">
        <v>61</v>
      </c>
      <c r="I158" s="7">
        <v>2</v>
      </c>
    </row>
    <row r="159" spans="1:9" hidden="1" outlineLevel="1" x14ac:dyDescent="0.55000000000000004">
      <c r="A159" s="3"/>
      <c r="B159" s="113"/>
      <c r="C159" s="114"/>
      <c r="D159" s="115">
        <v>4</v>
      </c>
      <c r="E159" s="115">
        <v>8</v>
      </c>
      <c r="F159" s="115">
        <v>8</v>
      </c>
      <c r="G159" s="115" t="s">
        <v>49</v>
      </c>
      <c r="H159" s="6" t="s">
        <v>56</v>
      </c>
      <c r="I159" s="7">
        <v>10</v>
      </c>
    </row>
    <row r="160" spans="1:9" hidden="1" outlineLevel="1" x14ac:dyDescent="0.55000000000000004">
      <c r="A160" s="3"/>
      <c r="B160" s="113"/>
      <c r="C160" s="114"/>
      <c r="D160" s="115"/>
      <c r="E160" s="115"/>
      <c r="F160" s="115"/>
      <c r="G160" s="115"/>
      <c r="H160" s="6" t="s">
        <v>57</v>
      </c>
      <c r="I160" s="7">
        <v>9</v>
      </c>
    </row>
    <row r="161" spans="1:9" hidden="1" outlineLevel="1" x14ac:dyDescent="0.55000000000000004">
      <c r="A161" s="3"/>
      <c r="B161" s="113"/>
      <c r="C161" s="114"/>
      <c r="D161" s="115"/>
      <c r="E161" s="115"/>
      <c r="F161" s="115"/>
      <c r="G161" s="115"/>
      <c r="H161" s="6" t="s">
        <v>58</v>
      </c>
      <c r="I161" s="7">
        <v>8</v>
      </c>
    </row>
    <row r="162" spans="1:9" hidden="1" outlineLevel="1" x14ac:dyDescent="0.55000000000000004">
      <c r="A162" s="3"/>
      <c r="B162" s="113"/>
      <c r="C162" s="114"/>
      <c r="D162" s="115"/>
      <c r="E162" s="115"/>
      <c r="F162" s="115"/>
      <c r="G162" s="115"/>
      <c r="H162" s="6" t="s">
        <v>59</v>
      </c>
      <c r="I162" s="7">
        <v>6</v>
      </c>
    </row>
    <row r="163" spans="1:9" hidden="1" outlineLevel="1" x14ac:dyDescent="0.55000000000000004">
      <c r="A163" s="3"/>
      <c r="B163" s="113"/>
      <c r="C163" s="114"/>
      <c r="D163" s="115"/>
      <c r="E163" s="115"/>
      <c r="F163" s="115"/>
      <c r="G163" s="115"/>
      <c r="H163" s="6" t="s">
        <v>60</v>
      </c>
      <c r="I163" s="7">
        <v>4</v>
      </c>
    </row>
    <row r="164" spans="1:9" hidden="1" outlineLevel="1" x14ac:dyDescent="0.55000000000000004">
      <c r="A164" s="3"/>
      <c r="B164" s="113"/>
      <c r="C164" s="114"/>
      <c r="D164" s="115"/>
      <c r="E164" s="115"/>
      <c r="F164" s="115"/>
      <c r="G164" s="115"/>
      <c r="H164" s="6" t="s">
        <v>61</v>
      </c>
      <c r="I164" s="7">
        <v>2</v>
      </c>
    </row>
    <row r="165" spans="1:9" hidden="1" outlineLevel="1" x14ac:dyDescent="0.55000000000000004">
      <c r="A165" s="3"/>
      <c r="B165" s="113"/>
      <c r="C165" s="114"/>
      <c r="D165" s="115">
        <v>4</v>
      </c>
      <c r="E165" s="115">
        <v>8</v>
      </c>
      <c r="F165" s="115">
        <v>8</v>
      </c>
      <c r="G165" s="115" t="s">
        <v>50</v>
      </c>
      <c r="H165" s="6" t="s">
        <v>56</v>
      </c>
      <c r="I165" s="7">
        <v>10</v>
      </c>
    </row>
    <row r="166" spans="1:9" hidden="1" outlineLevel="1" x14ac:dyDescent="0.55000000000000004">
      <c r="A166" s="3"/>
      <c r="B166" s="113"/>
      <c r="C166" s="114"/>
      <c r="D166" s="115"/>
      <c r="E166" s="115"/>
      <c r="F166" s="115"/>
      <c r="G166" s="115"/>
      <c r="H166" s="6" t="s">
        <v>57</v>
      </c>
      <c r="I166" s="7">
        <v>9</v>
      </c>
    </row>
    <row r="167" spans="1:9" hidden="1" outlineLevel="1" x14ac:dyDescent="0.55000000000000004">
      <c r="A167" s="3"/>
      <c r="B167" s="113"/>
      <c r="C167" s="114"/>
      <c r="D167" s="115"/>
      <c r="E167" s="115"/>
      <c r="F167" s="115"/>
      <c r="G167" s="115"/>
      <c r="H167" s="6" t="s">
        <v>58</v>
      </c>
      <c r="I167" s="7">
        <v>8</v>
      </c>
    </row>
    <row r="168" spans="1:9" hidden="1" outlineLevel="1" x14ac:dyDescent="0.55000000000000004">
      <c r="A168" s="3"/>
      <c r="B168" s="113"/>
      <c r="C168" s="114"/>
      <c r="D168" s="115"/>
      <c r="E168" s="115"/>
      <c r="F168" s="115"/>
      <c r="G168" s="115"/>
      <c r="H168" s="6" t="s">
        <v>59</v>
      </c>
      <c r="I168" s="7">
        <v>6</v>
      </c>
    </row>
    <row r="169" spans="1:9" hidden="1" outlineLevel="1" x14ac:dyDescent="0.55000000000000004">
      <c r="A169" s="3"/>
      <c r="B169" s="113"/>
      <c r="C169" s="114"/>
      <c r="D169" s="115"/>
      <c r="E169" s="115"/>
      <c r="F169" s="115"/>
      <c r="G169" s="115"/>
      <c r="H169" s="6" t="s">
        <v>60</v>
      </c>
      <c r="I169" s="7">
        <v>4</v>
      </c>
    </row>
    <row r="170" spans="1:9" hidden="1" outlineLevel="1" x14ac:dyDescent="0.55000000000000004">
      <c r="A170" s="3"/>
      <c r="B170" s="113"/>
      <c r="C170" s="114"/>
      <c r="D170" s="115"/>
      <c r="E170" s="115"/>
      <c r="F170" s="115"/>
      <c r="G170" s="115"/>
      <c r="H170" s="6" t="s">
        <v>61</v>
      </c>
      <c r="I170" s="7">
        <v>2</v>
      </c>
    </row>
    <row r="171" spans="1:9" hidden="1" outlineLevel="1" x14ac:dyDescent="0.55000000000000004">
      <c r="A171" s="3"/>
      <c r="B171" s="113"/>
      <c r="C171" s="114"/>
      <c r="D171" s="115">
        <v>4</v>
      </c>
      <c r="E171" s="115">
        <v>8</v>
      </c>
      <c r="F171" s="115">
        <v>8</v>
      </c>
      <c r="G171" s="115" t="s">
        <v>51</v>
      </c>
      <c r="H171" s="6" t="s">
        <v>56</v>
      </c>
      <c r="I171" s="7">
        <v>10</v>
      </c>
    </row>
    <row r="172" spans="1:9" hidden="1" outlineLevel="1" x14ac:dyDescent="0.55000000000000004">
      <c r="A172" s="3"/>
      <c r="B172" s="113"/>
      <c r="C172" s="114"/>
      <c r="D172" s="115"/>
      <c r="E172" s="115"/>
      <c r="F172" s="115"/>
      <c r="G172" s="115"/>
      <c r="H172" s="6" t="s">
        <v>57</v>
      </c>
      <c r="I172" s="7">
        <v>9</v>
      </c>
    </row>
    <row r="173" spans="1:9" hidden="1" outlineLevel="1" x14ac:dyDescent="0.55000000000000004">
      <c r="A173" s="3"/>
      <c r="B173" s="113"/>
      <c r="C173" s="114"/>
      <c r="D173" s="115"/>
      <c r="E173" s="115"/>
      <c r="F173" s="115"/>
      <c r="G173" s="115"/>
      <c r="H173" s="6" t="s">
        <v>58</v>
      </c>
      <c r="I173" s="7">
        <v>8</v>
      </c>
    </row>
    <row r="174" spans="1:9" hidden="1" outlineLevel="1" x14ac:dyDescent="0.55000000000000004">
      <c r="A174" s="3"/>
      <c r="B174" s="113"/>
      <c r="C174" s="114"/>
      <c r="D174" s="115"/>
      <c r="E174" s="115"/>
      <c r="F174" s="115"/>
      <c r="G174" s="115"/>
      <c r="H174" s="6" t="s">
        <v>59</v>
      </c>
      <c r="I174" s="7">
        <v>6</v>
      </c>
    </row>
    <row r="175" spans="1:9" hidden="1" outlineLevel="1" x14ac:dyDescent="0.55000000000000004">
      <c r="A175" s="3"/>
      <c r="B175" s="113"/>
      <c r="C175" s="114"/>
      <c r="D175" s="115"/>
      <c r="E175" s="115"/>
      <c r="F175" s="115"/>
      <c r="G175" s="115"/>
      <c r="H175" s="6" t="s">
        <v>60</v>
      </c>
      <c r="I175" s="7">
        <v>4</v>
      </c>
    </row>
    <row r="176" spans="1:9" hidden="1" outlineLevel="1" x14ac:dyDescent="0.55000000000000004">
      <c r="A176" s="3"/>
      <c r="B176" s="113"/>
      <c r="C176" s="114"/>
      <c r="D176" s="115"/>
      <c r="E176" s="115"/>
      <c r="F176" s="115"/>
      <c r="G176" s="115"/>
      <c r="H176" s="6" t="s">
        <v>61</v>
      </c>
      <c r="I176" s="7">
        <v>2</v>
      </c>
    </row>
    <row r="177" spans="1:9" collapsed="1" x14ac:dyDescent="0.55000000000000004">
      <c r="A177" s="3">
        <v>8</v>
      </c>
      <c r="B177" s="109" t="s">
        <v>20</v>
      </c>
      <c r="C177" s="110">
        <v>0.05</v>
      </c>
      <c r="D177" s="13">
        <f>AVERAGE(D178:D201)</f>
        <v>6</v>
      </c>
      <c r="E177" s="13">
        <f>AVERAGE(E178:E201)</f>
        <v>8.5</v>
      </c>
      <c r="F177" s="13">
        <f>AVERAGE(F178:F201)</f>
        <v>9.5</v>
      </c>
      <c r="G177" s="12"/>
      <c r="H177" s="13"/>
      <c r="I177" s="13"/>
    </row>
    <row r="178" spans="1:9" hidden="1" outlineLevel="1" x14ac:dyDescent="0.55000000000000004">
      <c r="A178" s="7"/>
      <c r="B178" s="109"/>
      <c r="C178" s="110"/>
      <c r="D178" s="111">
        <v>6</v>
      </c>
      <c r="E178" s="111">
        <v>10</v>
      </c>
      <c r="F178" s="111">
        <v>10</v>
      </c>
      <c r="G178" s="111" t="s">
        <v>52</v>
      </c>
      <c r="H178" s="12" t="s">
        <v>56</v>
      </c>
      <c r="I178" s="13">
        <v>10</v>
      </c>
    </row>
    <row r="179" spans="1:9" hidden="1" outlineLevel="1" x14ac:dyDescent="0.55000000000000004">
      <c r="A179" s="7"/>
      <c r="B179" s="109"/>
      <c r="C179" s="110"/>
      <c r="D179" s="111"/>
      <c r="E179" s="111"/>
      <c r="F179" s="111"/>
      <c r="G179" s="111"/>
      <c r="H179" s="12" t="s">
        <v>57</v>
      </c>
      <c r="I179" s="13">
        <v>9</v>
      </c>
    </row>
    <row r="180" spans="1:9" hidden="1" outlineLevel="1" x14ac:dyDescent="0.55000000000000004">
      <c r="A180" s="7"/>
      <c r="B180" s="109"/>
      <c r="C180" s="110"/>
      <c r="D180" s="111"/>
      <c r="E180" s="111"/>
      <c r="F180" s="111"/>
      <c r="G180" s="111"/>
      <c r="H180" s="12" t="s">
        <v>58</v>
      </c>
      <c r="I180" s="13">
        <v>8</v>
      </c>
    </row>
    <row r="181" spans="1:9" hidden="1" outlineLevel="1" x14ac:dyDescent="0.55000000000000004">
      <c r="A181" s="7"/>
      <c r="B181" s="109"/>
      <c r="C181" s="110"/>
      <c r="D181" s="111"/>
      <c r="E181" s="111"/>
      <c r="F181" s="111"/>
      <c r="G181" s="111"/>
      <c r="H181" s="12" t="s">
        <v>59</v>
      </c>
      <c r="I181" s="13">
        <v>6</v>
      </c>
    </row>
    <row r="182" spans="1:9" hidden="1" outlineLevel="1" x14ac:dyDescent="0.55000000000000004">
      <c r="A182" s="7"/>
      <c r="B182" s="109"/>
      <c r="C182" s="110"/>
      <c r="D182" s="111"/>
      <c r="E182" s="111"/>
      <c r="F182" s="111"/>
      <c r="G182" s="111"/>
      <c r="H182" s="12" t="s">
        <v>60</v>
      </c>
      <c r="I182" s="13">
        <v>4</v>
      </c>
    </row>
    <row r="183" spans="1:9" hidden="1" outlineLevel="1" x14ac:dyDescent="0.55000000000000004">
      <c r="A183" s="7"/>
      <c r="B183" s="109"/>
      <c r="C183" s="110"/>
      <c r="D183" s="111"/>
      <c r="E183" s="111"/>
      <c r="F183" s="111"/>
      <c r="G183" s="111"/>
      <c r="H183" s="12" t="s">
        <v>61</v>
      </c>
      <c r="I183" s="13">
        <v>2</v>
      </c>
    </row>
    <row r="184" spans="1:9" hidden="1" outlineLevel="1" x14ac:dyDescent="0.55000000000000004">
      <c r="A184" s="7"/>
      <c r="B184" s="109"/>
      <c r="C184" s="110"/>
      <c r="D184" s="111">
        <v>6</v>
      </c>
      <c r="E184" s="111">
        <v>8</v>
      </c>
      <c r="F184" s="111">
        <v>10</v>
      </c>
      <c r="G184" s="111" t="s">
        <v>53</v>
      </c>
      <c r="H184" s="12" t="s">
        <v>56</v>
      </c>
      <c r="I184" s="13">
        <v>10</v>
      </c>
    </row>
    <row r="185" spans="1:9" hidden="1" outlineLevel="1" x14ac:dyDescent="0.55000000000000004">
      <c r="A185" s="7"/>
      <c r="B185" s="109"/>
      <c r="C185" s="110"/>
      <c r="D185" s="111"/>
      <c r="E185" s="111"/>
      <c r="F185" s="111"/>
      <c r="G185" s="111"/>
      <c r="H185" s="12" t="s">
        <v>57</v>
      </c>
      <c r="I185" s="13">
        <v>9</v>
      </c>
    </row>
    <row r="186" spans="1:9" hidden="1" outlineLevel="1" x14ac:dyDescent="0.55000000000000004">
      <c r="A186" s="7"/>
      <c r="B186" s="109"/>
      <c r="C186" s="110"/>
      <c r="D186" s="111"/>
      <c r="E186" s="111"/>
      <c r="F186" s="111"/>
      <c r="G186" s="111"/>
      <c r="H186" s="12" t="s">
        <v>58</v>
      </c>
      <c r="I186" s="13">
        <v>8</v>
      </c>
    </row>
    <row r="187" spans="1:9" hidden="1" outlineLevel="1" x14ac:dyDescent="0.55000000000000004">
      <c r="A187" s="7"/>
      <c r="B187" s="109"/>
      <c r="C187" s="110"/>
      <c r="D187" s="111"/>
      <c r="E187" s="111"/>
      <c r="F187" s="111"/>
      <c r="G187" s="111"/>
      <c r="H187" s="12" t="s">
        <v>59</v>
      </c>
      <c r="I187" s="13">
        <v>6</v>
      </c>
    </row>
    <row r="188" spans="1:9" hidden="1" outlineLevel="1" x14ac:dyDescent="0.55000000000000004">
      <c r="A188" s="7"/>
      <c r="B188" s="109"/>
      <c r="C188" s="110"/>
      <c r="D188" s="111"/>
      <c r="E188" s="111"/>
      <c r="F188" s="111"/>
      <c r="G188" s="111"/>
      <c r="H188" s="12" t="s">
        <v>60</v>
      </c>
      <c r="I188" s="13">
        <v>4</v>
      </c>
    </row>
    <row r="189" spans="1:9" hidden="1" outlineLevel="1" x14ac:dyDescent="0.55000000000000004">
      <c r="A189" s="7"/>
      <c r="B189" s="109"/>
      <c r="C189" s="110"/>
      <c r="D189" s="111"/>
      <c r="E189" s="111"/>
      <c r="F189" s="111"/>
      <c r="G189" s="111"/>
      <c r="H189" s="12" t="s">
        <v>61</v>
      </c>
      <c r="I189" s="13">
        <v>2</v>
      </c>
    </row>
    <row r="190" spans="1:9" hidden="1" outlineLevel="1" x14ac:dyDescent="0.55000000000000004">
      <c r="A190" s="7"/>
      <c r="B190" s="109"/>
      <c r="C190" s="110"/>
      <c r="D190" s="111">
        <v>6</v>
      </c>
      <c r="E190" s="111">
        <v>8</v>
      </c>
      <c r="F190" s="111">
        <v>8</v>
      </c>
      <c r="G190" s="111" t="s">
        <v>54</v>
      </c>
      <c r="H190" s="12" t="s">
        <v>56</v>
      </c>
      <c r="I190" s="13">
        <v>10</v>
      </c>
    </row>
    <row r="191" spans="1:9" hidden="1" outlineLevel="1" x14ac:dyDescent="0.55000000000000004">
      <c r="A191" s="7"/>
      <c r="B191" s="109"/>
      <c r="C191" s="110"/>
      <c r="D191" s="111"/>
      <c r="E191" s="111"/>
      <c r="F191" s="111"/>
      <c r="G191" s="111"/>
      <c r="H191" s="12" t="s">
        <v>57</v>
      </c>
      <c r="I191" s="13">
        <v>9</v>
      </c>
    </row>
    <row r="192" spans="1:9" hidden="1" outlineLevel="1" x14ac:dyDescent="0.55000000000000004">
      <c r="A192" s="7"/>
      <c r="B192" s="109"/>
      <c r="C192" s="110"/>
      <c r="D192" s="111"/>
      <c r="E192" s="111"/>
      <c r="F192" s="111"/>
      <c r="G192" s="111"/>
      <c r="H192" s="12" t="s">
        <v>58</v>
      </c>
      <c r="I192" s="13">
        <v>8</v>
      </c>
    </row>
    <row r="193" spans="1:9" hidden="1" outlineLevel="1" x14ac:dyDescent="0.55000000000000004">
      <c r="A193" s="7"/>
      <c r="B193" s="109"/>
      <c r="C193" s="110"/>
      <c r="D193" s="111"/>
      <c r="E193" s="111"/>
      <c r="F193" s="111"/>
      <c r="G193" s="111"/>
      <c r="H193" s="12" t="s">
        <v>59</v>
      </c>
      <c r="I193" s="13">
        <v>6</v>
      </c>
    </row>
    <row r="194" spans="1:9" hidden="1" outlineLevel="1" x14ac:dyDescent="0.55000000000000004">
      <c r="A194" s="7"/>
      <c r="B194" s="109"/>
      <c r="C194" s="110"/>
      <c r="D194" s="111"/>
      <c r="E194" s="111"/>
      <c r="F194" s="111"/>
      <c r="G194" s="111"/>
      <c r="H194" s="12" t="s">
        <v>60</v>
      </c>
      <c r="I194" s="13">
        <v>4</v>
      </c>
    </row>
    <row r="195" spans="1:9" hidden="1" outlineLevel="1" x14ac:dyDescent="0.55000000000000004">
      <c r="A195" s="7"/>
      <c r="B195" s="109"/>
      <c r="C195" s="110"/>
      <c r="D195" s="111"/>
      <c r="E195" s="111"/>
      <c r="F195" s="111"/>
      <c r="G195" s="111"/>
      <c r="H195" s="12" t="s">
        <v>61</v>
      </c>
      <c r="I195" s="13">
        <v>2</v>
      </c>
    </row>
    <row r="196" spans="1:9" hidden="1" outlineLevel="1" x14ac:dyDescent="0.55000000000000004">
      <c r="A196" s="7"/>
      <c r="B196" s="109"/>
      <c r="C196" s="110"/>
      <c r="D196" s="111">
        <v>6</v>
      </c>
      <c r="E196" s="111">
        <v>8</v>
      </c>
      <c r="F196" s="111">
        <v>10</v>
      </c>
      <c r="G196" s="111" t="s">
        <v>55</v>
      </c>
      <c r="H196" s="12" t="s">
        <v>56</v>
      </c>
      <c r="I196" s="13">
        <v>10</v>
      </c>
    </row>
    <row r="197" spans="1:9" hidden="1" outlineLevel="1" x14ac:dyDescent="0.55000000000000004">
      <c r="A197" s="7"/>
      <c r="B197" s="109"/>
      <c r="C197" s="110"/>
      <c r="D197" s="111"/>
      <c r="E197" s="111"/>
      <c r="F197" s="111"/>
      <c r="G197" s="111"/>
      <c r="H197" s="12" t="s">
        <v>57</v>
      </c>
      <c r="I197" s="13">
        <v>9</v>
      </c>
    </row>
    <row r="198" spans="1:9" hidden="1" outlineLevel="1" x14ac:dyDescent="0.55000000000000004">
      <c r="A198" s="7"/>
      <c r="B198" s="109"/>
      <c r="C198" s="110"/>
      <c r="D198" s="111"/>
      <c r="E198" s="111"/>
      <c r="F198" s="111"/>
      <c r="G198" s="111"/>
      <c r="H198" s="12" t="s">
        <v>58</v>
      </c>
      <c r="I198" s="13">
        <v>8</v>
      </c>
    </row>
    <row r="199" spans="1:9" hidden="1" outlineLevel="1" x14ac:dyDescent="0.55000000000000004">
      <c r="A199" s="7"/>
      <c r="B199" s="109"/>
      <c r="C199" s="110"/>
      <c r="D199" s="111"/>
      <c r="E199" s="111"/>
      <c r="F199" s="111"/>
      <c r="G199" s="111"/>
      <c r="H199" s="12" t="s">
        <v>59</v>
      </c>
      <c r="I199" s="13">
        <v>6</v>
      </c>
    </row>
    <row r="200" spans="1:9" hidden="1" outlineLevel="1" x14ac:dyDescent="0.55000000000000004">
      <c r="A200" s="7"/>
      <c r="B200" s="109"/>
      <c r="C200" s="110"/>
      <c r="D200" s="111"/>
      <c r="E200" s="111"/>
      <c r="F200" s="111"/>
      <c r="G200" s="111"/>
      <c r="H200" s="12" t="s">
        <v>60</v>
      </c>
      <c r="I200" s="13">
        <v>4</v>
      </c>
    </row>
    <row r="201" spans="1:9" hidden="1" outlineLevel="1" x14ac:dyDescent="0.55000000000000004">
      <c r="A201" s="7"/>
      <c r="B201" s="109"/>
      <c r="C201" s="110"/>
      <c r="D201" s="111"/>
      <c r="E201" s="111"/>
      <c r="F201" s="111"/>
      <c r="G201" s="111"/>
      <c r="H201" s="12" t="s">
        <v>61</v>
      </c>
      <c r="I201" s="13">
        <v>2</v>
      </c>
    </row>
    <row r="202" spans="1:9" collapsed="1" x14ac:dyDescent="0.55000000000000004">
      <c r="A202" s="7"/>
      <c r="B202" s="6"/>
      <c r="C202" s="8">
        <f>SUM(C2:C177)</f>
        <v>1</v>
      </c>
      <c r="D202" s="9">
        <f>(D2*$C$2)+(D27*$C$27)+(D52*$C$52)+(D77*$C$77)+(D102*$C$102)+(D127*$C$127)+(D152*$C$152)+(D177*$C$177)</f>
        <v>5.2249999999999996</v>
      </c>
      <c r="E202" s="9">
        <f t="shared" ref="E202:F202" si="0">(E2*$C$2)+(E27*$C$27)+(E52*$C$52)+(E77*$C$77)+(E102*$C$102)+(E127*$C$127)+(E152*$C$152)+(E177*$C$177)</f>
        <v>8.8500000000000014</v>
      </c>
      <c r="F202" s="9">
        <f t="shared" si="0"/>
        <v>8.3249999999999993</v>
      </c>
      <c r="G202" s="6"/>
      <c r="H202" s="6"/>
      <c r="I202" s="6"/>
    </row>
    <row r="203" spans="1:9" x14ac:dyDescent="0.55000000000000004">
      <c r="D203" s="2"/>
      <c r="E203" s="2"/>
      <c r="F203" s="2"/>
    </row>
  </sheetData>
  <mergeCells count="146">
    <mergeCell ref="G3:G8"/>
    <mergeCell ref="D9:D14"/>
    <mergeCell ref="E9:E14"/>
    <mergeCell ref="F9:F14"/>
    <mergeCell ref="G9:G14"/>
    <mergeCell ref="D15:D20"/>
    <mergeCell ref="E15:E20"/>
    <mergeCell ref="F15:F20"/>
    <mergeCell ref="G15:G20"/>
    <mergeCell ref="D3:D8"/>
    <mergeCell ref="E3:E8"/>
    <mergeCell ref="F3:F8"/>
    <mergeCell ref="G21:G26"/>
    <mergeCell ref="A27:A51"/>
    <mergeCell ref="B27:B51"/>
    <mergeCell ref="C27:C51"/>
    <mergeCell ref="D28:D33"/>
    <mergeCell ref="E28:E33"/>
    <mergeCell ref="F28:F33"/>
    <mergeCell ref="G28:G33"/>
    <mergeCell ref="D34:D39"/>
    <mergeCell ref="E34:E39"/>
    <mergeCell ref="A2:A26"/>
    <mergeCell ref="B2:B26"/>
    <mergeCell ref="C2:C26"/>
    <mergeCell ref="D21:D26"/>
    <mergeCell ref="E21:E26"/>
    <mergeCell ref="F21:F26"/>
    <mergeCell ref="B52:B76"/>
    <mergeCell ref="C52:C76"/>
    <mergeCell ref="D53:D58"/>
    <mergeCell ref="E53:E58"/>
    <mergeCell ref="F53:F58"/>
    <mergeCell ref="G53:G58"/>
    <mergeCell ref="F34:F39"/>
    <mergeCell ref="G34:G39"/>
    <mergeCell ref="D40:D45"/>
    <mergeCell ref="E40:E45"/>
    <mergeCell ref="F40:F45"/>
    <mergeCell ref="G40:G45"/>
    <mergeCell ref="D59:D64"/>
    <mergeCell ref="E59:E64"/>
    <mergeCell ref="F59:F64"/>
    <mergeCell ref="G59:G64"/>
    <mergeCell ref="D65:D70"/>
    <mergeCell ref="E65:E70"/>
    <mergeCell ref="F65:F70"/>
    <mergeCell ref="G65:G70"/>
    <mergeCell ref="D46:D51"/>
    <mergeCell ref="E46:E51"/>
    <mergeCell ref="F46:F51"/>
    <mergeCell ref="G46:G51"/>
    <mergeCell ref="D84:D89"/>
    <mergeCell ref="E84:E89"/>
    <mergeCell ref="F84:F89"/>
    <mergeCell ref="G84:G89"/>
    <mergeCell ref="D90:D95"/>
    <mergeCell ref="E90:E95"/>
    <mergeCell ref="F90:F95"/>
    <mergeCell ref="G90:G95"/>
    <mergeCell ref="D71:D76"/>
    <mergeCell ref="E71:E76"/>
    <mergeCell ref="F71:F76"/>
    <mergeCell ref="G71:G76"/>
    <mergeCell ref="D78:D83"/>
    <mergeCell ref="E78:E83"/>
    <mergeCell ref="F78:F83"/>
    <mergeCell ref="G78:G83"/>
    <mergeCell ref="D96:D101"/>
    <mergeCell ref="E96:E101"/>
    <mergeCell ref="F96:F101"/>
    <mergeCell ref="G96:G101"/>
    <mergeCell ref="B102:B126"/>
    <mergeCell ref="C102:C126"/>
    <mergeCell ref="D103:D108"/>
    <mergeCell ref="E103:E108"/>
    <mergeCell ref="F103:F108"/>
    <mergeCell ref="G103:G108"/>
    <mergeCell ref="B77:B101"/>
    <mergeCell ref="C77:C101"/>
    <mergeCell ref="B127:B151"/>
    <mergeCell ref="C127:C151"/>
    <mergeCell ref="D128:D133"/>
    <mergeCell ref="E128:E133"/>
    <mergeCell ref="F128:F133"/>
    <mergeCell ref="G128:G133"/>
    <mergeCell ref="D109:D114"/>
    <mergeCell ref="E109:E114"/>
    <mergeCell ref="F109:F114"/>
    <mergeCell ref="G109:G114"/>
    <mergeCell ref="D115:D120"/>
    <mergeCell ref="E115:E120"/>
    <mergeCell ref="F115:F120"/>
    <mergeCell ref="G115:G120"/>
    <mergeCell ref="D134:D139"/>
    <mergeCell ref="E134:E139"/>
    <mergeCell ref="F134:F139"/>
    <mergeCell ref="G134:G139"/>
    <mergeCell ref="D140:D145"/>
    <mergeCell ref="E140:E145"/>
    <mergeCell ref="F140:F145"/>
    <mergeCell ref="G140:G145"/>
    <mergeCell ref="D121:D126"/>
    <mergeCell ref="E121:E126"/>
    <mergeCell ref="F121:F126"/>
    <mergeCell ref="G121:G126"/>
    <mergeCell ref="D159:D164"/>
    <mergeCell ref="E159:E164"/>
    <mergeCell ref="F159:F164"/>
    <mergeCell ref="G159:G164"/>
    <mergeCell ref="D165:D170"/>
    <mergeCell ref="E165:E170"/>
    <mergeCell ref="F165:F170"/>
    <mergeCell ref="G165:G170"/>
    <mergeCell ref="D146:D151"/>
    <mergeCell ref="E146:E151"/>
    <mergeCell ref="F146:F151"/>
    <mergeCell ref="G146:G151"/>
    <mergeCell ref="D153:D158"/>
    <mergeCell ref="E153:E158"/>
    <mergeCell ref="F153:F158"/>
    <mergeCell ref="G153:G158"/>
    <mergeCell ref="D171:D176"/>
    <mergeCell ref="E171:E176"/>
    <mergeCell ref="F171:F176"/>
    <mergeCell ref="G171:G176"/>
    <mergeCell ref="B177:B201"/>
    <mergeCell ref="C177:C201"/>
    <mergeCell ref="D178:D183"/>
    <mergeCell ref="E178:E183"/>
    <mergeCell ref="F178:F183"/>
    <mergeCell ref="G178:G183"/>
    <mergeCell ref="B152:B176"/>
    <mergeCell ref="C152:C176"/>
    <mergeCell ref="D196:D201"/>
    <mergeCell ref="E196:E201"/>
    <mergeCell ref="F196:F201"/>
    <mergeCell ref="G196:G201"/>
    <mergeCell ref="D184:D189"/>
    <mergeCell ref="E184:E189"/>
    <mergeCell ref="F184:F189"/>
    <mergeCell ref="G184:G189"/>
    <mergeCell ref="D190:D195"/>
    <mergeCell ref="E190:E195"/>
    <mergeCell ref="F190:F195"/>
    <mergeCell ref="G190:G19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F328-56F5-40D5-8308-301AC5084246}">
  <dimension ref="A1:I122"/>
  <sheetViews>
    <sheetView zoomScale="85" zoomScaleNormal="85" workbookViewId="0">
      <selection activeCell="I74" sqref="A2:I74"/>
    </sheetView>
  </sheetViews>
  <sheetFormatPr baseColWidth="10" defaultColWidth="8.83984375" defaultRowHeight="14.4" outlineLevelRow="1" x14ac:dyDescent="0.55000000000000004"/>
  <cols>
    <col min="1" max="1" width="3.83984375" style="4" customWidth="1"/>
    <col min="2" max="2" width="44.89453125" customWidth="1"/>
    <col min="3" max="3" width="17.47265625" style="1" customWidth="1"/>
    <col min="4" max="6" width="16" style="1" customWidth="1"/>
    <col min="7" max="7" width="40.05078125" style="24" customWidth="1"/>
    <col min="8" max="8" width="16.89453125" style="26" customWidth="1"/>
    <col min="9" max="9" width="21" customWidth="1"/>
    <col min="10" max="10" width="26.41796875" customWidth="1"/>
  </cols>
  <sheetData>
    <row r="1" spans="1:9" s="5" customFormat="1" ht="42.9" customHeight="1" x14ac:dyDescent="0.7">
      <c r="A1" s="30"/>
      <c r="B1" s="19" t="s">
        <v>1</v>
      </c>
      <c r="C1" s="21" t="s">
        <v>5</v>
      </c>
      <c r="D1" s="21" t="s">
        <v>12</v>
      </c>
      <c r="E1" s="21" t="s">
        <v>13</v>
      </c>
      <c r="F1" s="21" t="s">
        <v>15</v>
      </c>
      <c r="G1" s="21" t="s">
        <v>2</v>
      </c>
      <c r="H1" s="31" t="s">
        <v>3</v>
      </c>
      <c r="I1" s="21" t="s">
        <v>4</v>
      </c>
    </row>
    <row r="2" spans="1:9" ht="14.4" customHeight="1" x14ac:dyDescent="0.55000000000000004">
      <c r="A2" s="73">
        <v>1</v>
      </c>
      <c r="B2" s="97" t="s">
        <v>62</v>
      </c>
      <c r="C2" s="100">
        <v>0.12</v>
      </c>
      <c r="D2" s="79">
        <v>4</v>
      </c>
      <c r="E2" s="79">
        <v>7</v>
      </c>
      <c r="F2" s="79">
        <v>9</v>
      </c>
      <c r="G2" s="33"/>
      <c r="H2" s="29"/>
      <c r="I2" s="6"/>
    </row>
    <row r="3" spans="1:9" hidden="1" outlineLevel="1" x14ac:dyDescent="0.55000000000000004">
      <c r="A3" s="74"/>
      <c r="B3" s="98"/>
      <c r="C3" s="101"/>
      <c r="D3" s="80"/>
      <c r="E3" s="80"/>
      <c r="F3" s="80"/>
      <c r="G3" s="79" t="s">
        <v>79</v>
      </c>
      <c r="H3" s="27" t="s">
        <v>73</v>
      </c>
      <c r="I3" s="7">
        <v>10</v>
      </c>
    </row>
    <row r="4" spans="1:9" ht="14.4" hidden="1" customHeight="1" outlineLevel="1" x14ac:dyDescent="0.55000000000000004">
      <c r="A4" s="74"/>
      <c r="B4" s="98"/>
      <c r="C4" s="101"/>
      <c r="D4" s="80"/>
      <c r="E4" s="80"/>
      <c r="F4" s="80"/>
      <c r="G4" s="80"/>
      <c r="H4" s="27" t="s">
        <v>72</v>
      </c>
      <c r="I4" s="7">
        <v>8</v>
      </c>
    </row>
    <row r="5" spans="1:9" ht="14.4" hidden="1" customHeight="1" outlineLevel="1" x14ac:dyDescent="0.55000000000000004">
      <c r="A5" s="74"/>
      <c r="B5" s="98"/>
      <c r="C5" s="101"/>
      <c r="D5" s="80"/>
      <c r="E5" s="80"/>
      <c r="F5" s="80"/>
      <c r="G5" s="80"/>
      <c r="H5" s="27" t="s">
        <v>74</v>
      </c>
      <c r="I5" s="7">
        <v>6</v>
      </c>
    </row>
    <row r="6" spans="1:9" ht="14.4" hidden="1" customHeight="1" outlineLevel="1" x14ac:dyDescent="0.55000000000000004">
      <c r="A6" s="74"/>
      <c r="B6" s="98"/>
      <c r="C6" s="101"/>
      <c r="D6" s="80"/>
      <c r="E6" s="80"/>
      <c r="F6" s="80"/>
      <c r="G6" s="80"/>
      <c r="H6" s="27" t="s">
        <v>75</v>
      </c>
      <c r="I6" s="7">
        <v>4</v>
      </c>
    </row>
    <row r="7" spans="1:9" ht="14.4" hidden="1" customHeight="1" outlineLevel="1" x14ac:dyDescent="0.55000000000000004">
      <c r="A7" s="74"/>
      <c r="B7" s="98"/>
      <c r="C7" s="101"/>
      <c r="D7" s="80"/>
      <c r="E7" s="80"/>
      <c r="F7" s="80"/>
      <c r="G7" s="80"/>
      <c r="H7" s="27" t="s">
        <v>76</v>
      </c>
      <c r="I7" s="7">
        <v>2</v>
      </c>
    </row>
    <row r="8" spans="1:9" ht="14.4" hidden="1" customHeight="1" outlineLevel="1" x14ac:dyDescent="0.55000000000000004">
      <c r="A8" s="75"/>
      <c r="B8" s="99"/>
      <c r="C8" s="102"/>
      <c r="D8" s="81"/>
      <c r="E8" s="81"/>
      <c r="F8" s="81"/>
      <c r="G8" s="81"/>
      <c r="H8" s="27" t="s">
        <v>77</v>
      </c>
      <c r="I8" s="7">
        <v>0</v>
      </c>
    </row>
    <row r="9" spans="1:9" collapsed="1" x14ac:dyDescent="0.55000000000000004">
      <c r="A9" s="73">
        <v>2</v>
      </c>
      <c r="B9" s="103" t="s">
        <v>63</v>
      </c>
      <c r="C9" s="106">
        <v>0.1</v>
      </c>
      <c r="D9" s="91">
        <v>2</v>
      </c>
      <c r="E9" s="91">
        <v>6</v>
      </c>
      <c r="F9" s="91">
        <v>8</v>
      </c>
      <c r="G9" s="34"/>
      <c r="H9" s="28"/>
      <c r="I9" s="14"/>
    </row>
    <row r="10" spans="1:9" ht="14.4" hidden="1" customHeight="1" outlineLevel="1" x14ac:dyDescent="0.55000000000000004">
      <c r="A10" s="74"/>
      <c r="B10" s="104"/>
      <c r="C10" s="107"/>
      <c r="D10" s="92"/>
      <c r="E10" s="92"/>
      <c r="F10" s="92"/>
      <c r="G10" s="91" t="s">
        <v>80</v>
      </c>
      <c r="H10" s="28" t="s">
        <v>88</v>
      </c>
      <c r="I10" s="13">
        <v>10</v>
      </c>
    </row>
    <row r="11" spans="1:9" ht="14.4" hidden="1" customHeight="1" outlineLevel="1" x14ac:dyDescent="0.55000000000000004">
      <c r="A11" s="74"/>
      <c r="B11" s="104"/>
      <c r="C11" s="107"/>
      <c r="D11" s="92"/>
      <c r="E11" s="92"/>
      <c r="F11" s="92"/>
      <c r="G11" s="92"/>
      <c r="H11" s="28" t="s">
        <v>89</v>
      </c>
      <c r="I11" s="13">
        <v>8</v>
      </c>
    </row>
    <row r="12" spans="1:9" ht="14.4" hidden="1" customHeight="1" outlineLevel="1" x14ac:dyDescent="0.55000000000000004">
      <c r="A12" s="74"/>
      <c r="B12" s="104"/>
      <c r="C12" s="107"/>
      <c r="D12" s="92"/>
      <c r="E12" s="92"/>
      <c r="F12" s="92"/>
      <c r="G12" s="92"/>
      <c r="H12" s="28" t="s">
        <v>90</v>
      </c>
      <c r="I12" s="13">
        <v>6</v>
      </c>
    </row>
    <row r="13" spans="1:9" ht="14.4" hidden="1" customHeight="1" outlineLevel="1" x14ac:dyDescent="0.55000000000000004">
      <c r="A13" s="74"/>
      <c r="B13" s="104"/>
      <c r="C13" s="107"/>
      <c r="D13" s="92"/>
      <c r="E13" s="92"/>
      <c r="F13" s="92"/>
      <c r="G13" s="92"/>
      <c r="H13" s="28" t="s">
        <v>91</v>
      </c>
      <c r="I13" s="13">
        <v>4</v>
      </c>
    </row>
    <row r="14" spans="1:9" ht="14.4" hidden="1" customHeight="1" outlineLevel="1" x14ac:dyDescent="0.55000000000000004">
      <c r="A14" s="74"/>
      <c r="B14" s="104"/>
      <c r="C14" s="107"/>
      <c r="D14" s="92"/>
      <c r="E14" s="92"/>
      <c r="F14" s="92"/>
      <c r="G14" s="92"/>
      <c r="H14" s="28" t="s">
        <v>92</v>
      </c>
      <c r="I14" s="13">
        <v>2</v>
      </c>
    </row>
    <row r="15" spans="1:9" ht="14.4" hidden="1" customHeight="1" outlineLevel="1" x14ac:dyDescent="0.55000000000000004">
      <c r="A15" s="75"/>
      <c r="B15" s="105"/>
      <c r="C15" s="108"/>
      <c r="D15" s="93"/>
      <c r="E15" s="93"/>
      <c r="F15" s="93"/>
      <c r="G15" s="93"/>
      <c r="H15" s="28" t="s">
        <v>93</v>
      </c>
      <c r="I15" s="13">
        <v>0</v>
      </c>
    </row>
    <row r="16" spans="1:9" collapsed="1" x14ac:dyDescent="0.55000000000000004">
      <c r="A16" s="73">
        <v>3</v>
      </c>
      <c r="B16" s="73" t="s">
        <v>64</v>
      </c>
      <c r="C16" s="76">
        <v>0.1</v>
      </c>
      <c r="D16" s="79">
        <v>5</v>
      </c>
      <c r="E16" s="79">
        <v>8</v>
      </c>
      <c r="F16" s="79">
        <v>9</v>
      </c>
      <c r="G16" s="33"/>
      <c r="H16" s="27"/>
      <c r="I16" s="7"/>
    </row>
    <row r="17" spans="1:9" ht="28.8" hidden="1" customHeight="1" outlineLevel="1" x14ac:dyDescent="0.55000000000000004">
      <c r="A17" s="74"/>
      <c r="B17" s="74"/>
      <c r="C17" s="77"/>
      <c r="D17" s="80"/>
      <c r="E17" s="80"/>
      <c r="F17" s="80"/>
      <c r="G17" s="79" t="s">
        <v>81</v>
      </c>
      <c r="H17" s="27" t="s">
        <v>94</v>
      </c>
      <c r="I17" s="7">
        <v>10</v>
      </c>
    </row>
    <row r="18" spans="1:9" hidden="1" outlineLevel="1" x14ac:dyDescent="0.55000000000000004">
      <c r="A18" s="74"/>
      <c r="B18" s="74"/>
      <c r="C18" s="77"/>
      <c r="D18" s="80"/>
      <c r="E18" s="80"/>
      <c r="F18" s="80"/>
      <c r="G18" s="80"/>
      <c r="H18" s="27" t="s">
        <v>72</v>
      </c>
      <c r="I18" s="7">
        <v>8</v>
      </c>
    </row>
    <row r="19" spans="1:9" hidden="1" outlineLevel="1" x14ac:dyDescent="0.55000000000000004">
      <c r="A19" s="74"/>
      <c r="B19" s="74"/>
      <c r="C19" s="77"/>
      <c r="D19" s="80"/>
      <c r="E19" s="80"/>
      <c r="F19" s="80"/>
      <c r="G19" s="80"/>
      <c r="H19" s="27" t="s">
        <v>95</v>
      </c>
      <c r="I19" s="7">
        <v>6</v>
      </c>
    </row>
    <row r="20" spans="1:9" hidden="1" outlineLevel="1" x14ac:dyDescent="0.55000000000000004">
      <c r="A20" s="74"/>
      <c r="B20" s="74"/>
      <c r="C20" s="77"/>
      <c r="D20" s="80"/>
      <c r="E20" s="80"/>
      <c r="F20" s="80"/>
      <c r="G20" s="80"/>
      <c r="H20" s="27" t="s">
        <v>75</v>
      </c>
      <c r="I20" s="7">
        <v>4</v>
      </c>
    </row>
    <row r="21" spans="1:9" hidden="1" outlineLevel="1" x14ac:dyDescent="0.55000000000000004">
      <c r="A21" s="74"/>
      <c r="B21" s="74"/>
      <c r="C21" s="77"/>
      <c r="D21" s="80"/>
      <c r="E21" s="80"/>
      <c r="F21" s="80"/>
      <c r="G21" s="80"/>
      <c r="H21" s="27" t="s">
        <v>76</v>
      </c>
      <c r="I21" s="7">
        <v>2</v>
      </c>
    </row>
    <row r="22" spans="1:9" hidden="1" outlineLevel="1" x14ac:dyDescent="0.55000000000000004">
      <c r="A22" s="75"/>
      <c r="B22" s="75"/>
      <c r="C22" s="78"/>
      <c r="D22" s="81"/>
      <c r="E22" s="81"/>
      <c r="F22" s="81"/>
      <c r="G22" s="81"/>
      <c r="H22" s="27" t="s">
        <v>77</v>
      </c>
      <c r="I22" s="7">
        <v>0</v>
      </c>
    </row>
    <row r="23" spans="1:9" collapsed="1" x14ac:dyDescent="0.55000000000000004">
      <c r="A23" s="73">
        <v>4</v>
      </c>
      <c r="B23" s="85" t="s">
        <v>65</v>
      </c>
      <c r="C23" s="88">
        <v>0.1</v>
      </c>
      <c r="D23" s="91">
        <v>4</v>
      </c>
      <c r="E23" s="91">
        <v>7</v>
      </c>
      <c r="F23" s="91">
        <v>8</v>
      </c>
      <c r="G23" s="34"/>
      <c r="H23" s="28"/>
      <c r="I23" s="13"/>
    </row>
    <row r="24" spans="1:9" ht="28.8" hidden="1" customHeight="1" outlineLevel="1" x14ac:dyDescent="0.55000000000000004">
      <c r="A24" s="74"/>
      <c r="B24" s="86"/>
      <c r="C24" s="89"/>
      <c r="D24" s="92"/>
      <c r="E24" s="92"/>
      <c r="F24" s="92"/>
      <c r="G24" s="91" t="s">
        <v>82</v>
      </c>
      <c r="H24" s="28" t="s">
        <v>96</v>
      </c>
      <c r="I24" s="13">
        <v>10</v>
      </c>
    </row>
    <row r="25" spans="1:9" hidden="1" outlineLevel="1" x14ac:dyDescent="0.55000000000000004">
      <c r="A25" s="74"/>
      <c r="B25" s="86"/>
      <c r="C25" s="89"/>
      <c r="D25" s="92"/>
      <c r="E25" s="92"/>
      <c r="F25" s="92"/>
      <c r="G25" s="92"/>
      <c r="H25" s="28" t="s">
        <v>97</v>
      </c>
      <c r="I25" s="13">
        <v>8</v>
      </c>
    </row>
    <row r="26" spans="1:9" hidden="1" outlineLevel="1" x14ac:dyDescent="0.55000000000000004">
      <c r="A26" s="74"/>
      <c r="B26" s="86"/>
      <c r="C26" s="89"/>
      <c r="D26" s="92"/>
      <c r="E26" s="92"/>
      <c r="F26" s="92"/>
      <c r="G26" s="92"/>
      <c r="H26" s="28" t="s">
        <v>98</v>
      </c>
      <c r="I26" s="13">
        <v>6</v>
      </c>
    </row>
    <row r="27" spans="1:9" hidden="1" outlineLevel="1" x14ac:dyDescent="0.55000000000000004">
      <c r="A27" s="74"/>
      <c r="B27" s="86"/>
      <c r="C27" s="89"/>
      <c r="D27" s="92"/>
      <c r="E27" s="92"/>
      <c r="F27" s="92"/>
      <c r="G27" s="92"/>
      <c r="H27" s="28" t="s">
        <v>100</v>
      </c>
      <c r="I27" s="13">
        <v>4</v>
      </c>
    </row>
    <row r="28" spans="1:9" hidden="1" outlineLevel="1" x14ac:dyDescent="0.55000000000000004">
      <c r="A28" s="74"/>
      <c r="B28" s="86"/>
      <c r="C28" s="89"/>
      <c r="D28" s="92"/>
      <c r="E28" s="92"/>
      <c r="F28" s="92"/>
      <c r="G28" s="92"/>
      <c r="H28" s="28" t="s">
        <v>99</v>
      </c>
      <c r="I28" s="13">
        <v>2</v>
      </c>
    </row>
    <row r="29" spans="1:9" hidden="1" outlineLevel="1" x14ac:dyDescent="0.55000000000000004">
      <c r="A29" s="75"/>
      <c r="B29" s="87"/>
      <c r="C29" s="90"/>
      <c r="D29" s="93"/>
      <c r="E29" s="93"/>
      <c r="F29" s="93"/>
      <c r="G29" s="93"/>
      <c r="H29" s="28" t="s">
        <v>101</v>
      </c>
      <c r="I29" s="13">
        <v>0</v>
      </c>
    </row>
    <row r="30" spans="1:9" collapsed="1" x14ac:dyDescent="0.55000000000000004">
      <c r="A30" s="73">
        <v>5</v>
      </c>
      <c r="B30" s="73" t="s">
        <v>66</v>
      </c>
      <c r="C30" s="76">
        <v>0.12</v>
      </c>
      <c r="D30" s="79">
        <v>4</v>
      </c>
      <c r="E30" s="79">
        <v>8</v>
      </c>
      <c r="F30" s="79">
        <v>7</v>
      </c>
      <c r="G30" s="33"/>
      <c r="H30" s="27"/>
      <c r="I30" s="7"/>
    </row>
    <row r="31" spans="1:9" ht="28.8" hidden="1" customHeight="1" outlineLevel="1" x14ac:dyDescent="0.55000000000000004">
      <c r="A31" s="74"/>
      <c r="B31" s="74"/>
      <c r="C31" s="77"/>
      <c r="D31" s="80"/>
      <c r="E31" s="80"/>
      <c r="F31" s="80"/>
      <c r="G31" s="79" t="s">
        <v>83</v>
      </c>
      <c r="H31" s="27" t="s">
        <v>94</v>
      </c>
      <c r="I31" s="7">
        <v>10</v>
      </c>
    </row>
    <row r="32" spans="1:9" hidden="1" outlineLevel="1" x14ac:dyDescent="0.55000000000000004">
      <c r="A32" s="74"/>
      <c r="B32" s="74"/>
      <c r="C32" s="77"/>
      <c r="D32" s="80"/>
      <c r="E32" s="80"/>
      <c r="F32" s="80"/>
      <c r="G32" s="80"/>
      <c r="H32" s="27" t="s">
        <v>102</v>
      </c>
      <c r="I32" s="7">
        <v>8</v>
      </c>
    </row>
    <row r="33" spans="1:9" hidden="1" outlineLevel="1" x14ac:dyDescent="0.55000000000000004">
      <c r="A33" s="74"/>
      <c r="B33" s="74"/>
      <c r="C33" s="77"/>
      <c r="D33" s="80"/>
      <c r="E33" s="80"/>
      <c r="F33" s="80"/>
      <c r="G33" s="80"/>
      <c r="H33" s="27" t="s">
        <v>103</v>
      </c>
      <c r="I33" s="7">
        <v>6</v>
      </c>
    </row>
    <row r="34" spans="1:9" hidden="1" outlineLevel="1" x14ac:dyDescent="0.55000000000000004">
      <c r="A34" s="74"/>
      <c r="B34" s="74"/>
      <c r="C34" s="77"/>
      <c r="D34" s="80"/>
      <c r="E34" s="80"/>
      <c r="F34" s="80"/>
      <c r="G34" s="80"/>
      <c r="H34" s="27" t="s">
        <v>104</v>
      </c>
      <c r="I34" s="7">
        <v>4</v>
      </c>
    </row>
    <row r="35" spans="1:9" hidden="1" outlineLevel="1" x14ac:dyDescent="0.55000000000000004">
      <c r="A35" s="74"/>
      <c r="B35" s="74"/>
      <c r="C35" s="77"/>
      <c r="D35" s="80"/>
      <c r="E35" s="80"/>
      <c r="F35" s="80"/>
      <c r="G35" s="80"/>
      <c r="H35" s="27" t="s">
        <v>105</v>
      </c>
      <c r="I35" s="7">
        <v>2</v>
      </c>
    </row>
    <row r="36" spans="1:9" ht="15.3" hidden="1" customHeight="1" outlineLevel="1" x14ac:dyDescent="0.55000000000000004">
      <c r="A36" s="75"/>
      <c r="B36" s="75"/>
      <c r="C36" s="78"/>
      <c r="D36" s="81"/>
      <c r="E36" s="81"/>
      <c r="F36" s="81"/>
      <c r="G36" s="81"/>
      <c r="H36" s="27" t="s">
        <v>77</v>
      </c>
      <c r="I36" s="7">
        <v>0</v>
      </c>
    </row>
    <row r="37" spans="1:9" collapsed="1" x14ac:dyDescent="0.55000000000000004">
      <c r="A37" s="73">
        <v>6</v>
      </c>
      <c r="B37" s="85" t="s">
        <v>67</v>
      </c>
      <c r="C37" s="88">
        <v>0.1</v>
      </c>
      <c r="D37" s="91">
        <v>4</v>
      </c>
      <c r="E37" s="91">
        <v>7</v>
      </c>
      <c r="F37" s="91">
        <v>6</v>
      </c>
      <c r="G37" s="34"/>
      <c r="H37" s="28"/>
      <c r="I37" s="13"/>
    </row>
    <row r="38" spans="1:9" ht="28.8" hidden="1" customHeight="1" outlineLevel="1" x14ac:dyDescent="0.55000000000000004">
      <c r="A38" s="74"/>
      <c r="B38" s="86"/>
      <c r="C38" s="89"/>
      <c r="D38" s="92"/>
      <c r="E38" s="92"/>
      <c r="F38" s="92"/>
      <c r="G38" s="91" t="s">
        <v>84</v>
      </c>
      <c r="H38" s="28" t="s">
        <v>106</v>
      </c>
      <c r="I38" s="13">
        <v>10</v>
      </c>
    </row>
    <row r="39" spans="1:9" hidden="1" outlineLevel="1" x14ac:dyDescent="0.55000000000000004">
      <c r="A39" s="74"/>
      <c r="B39" s="86"/>
      <c r="C39" s="89"/>
      <c r="D39" s="92"/>
      <c r="E39" s="92"/>
      <c r="F39" s="92"/>
      <c r="G39" s="92"/>
      <c r="H39" s="28" t="s">
        <v>107</v>
      </c>
      <c r="I39" s="13">
        <v>8</v>
      </c>
    </row>
    <row r="40" spans="1:9" hidden="1" outlineLevel="1" x14ac:dyDescent="0.55000000000000004">
      <c r="A40" s="74"/>
      <c r="B40" s="86"/>
      <c r="C40" s="89"/>
      <c r="D40" s="92"/>
      <c r="E40" s="92"/>
      <c r="F40" s="92"/>
      <c r="G40" s="92"/>
      <c r="H40" s="28" t="s">
        <v>108</v>
      </c>
      <c r="I40" s="13">
        <v>6</v>
      </c>
    </row>
    <row r="41" spans="1:9" hidden="1" outlineLevel="1" x14ac:dyDescent="0.55000000000000004">
      <c r="A41" s="74"/>
      <c r="B41" s="86"/>
      <c r="C41" s="89"/>
      <c r="D41" s="92"/>
      <c r="E41" s="92"/>
      <c r="F41" s="92"/>
      <c r="G41" s="92"/>
      <c r="H41" s="28" t="s">
        <v>109</v>
      </c>
      <c r="I41" s="13">
        <v>4</v>
      </c>
    </row>
    <row r="42" spans="1:9" hidden="1" outlineLevel="1" x14ac:dyDescent="0.55000000000000004">
      <c r="A42" s="74"/>
      <c r="B42" s="86"/>
      <c r="C42" s="89"/>
      <c r="D42" s="92"/>
      <c r="E42" s="92"/>
      <c r="F42" s="92"/>
      <c r="G42" s="92"/>
      <c r="H42" s="28" t="s">
        <v>110</v>
      </c>
      <c r="I42" s="13">
        <v>2</v>
      </c>
    </row>
    <row r="43" spans="1:9" hidden="1" outlineLevel="1" x14ac:dyDescent="0.55000000000000004">
      <c r="A43" s="75"/>
      <c r="B43" s="87"/>
      <c r="C43" s="90"/>
      <c r="D43" s="93"/>
      <c r="E43" s="93"/>
      <c r="F43" s="93"/>
      <c r="G43" s="93"/>
      <c r="H43" s="28" t="s">
        <v>111</v>
      </c>
      <c r="I43" s="13">
        <v>0</v>
      </c>
    </row>
    <row r="44" spans="1:9" collapsed="1" x14ac:dyDescent="0.55000000000000004">
      <c r="A44" s="73">
        <v>7</v>
      </c>
      <c r="B44" s="73" t="s">
        <v>68</v>
      </c>
      <c r="C44" s="76">
        <v>0.12</v>
      </c>
      <c r="D44" s="79">
        <v>3</v>
      </c>
      <c r="E44" s="79">
        <v>7</v>
      </c>
      <c r="F44" s="79">
        <v>6</v>
      </c>
      <c r="G44" s="33"/>
      <c r="H44" s="27"/>
      <c r="I44" s="7"/>
    </row>
    <row r="45" spans="1:9" ht="28.8" hidden="1" customHeight="1" outlineLevel="1" x14ac:dyDescent="0.55000000000000004">
      <c r="A45" s="74"/>
      <c r="B45" s="74"/>
      <c r="C45" s="77"/>
      <c r="D45" s="80"/>
      <c r="E45" s="80"/>
      <c r="F45" s="80"/>
      <c r="G45" s="79" t="s">
        <v>85</v>
      </c>
      <c r="H45" s="27" t="s">
        <v>113</v>
      </c>
      <c r="I45" s="7">
        <v>10</v>
      </c>
    </row>
    <row r="46" spans="1:9" hidden="1" outlineLevel="1" x14ac:dyDescent="0.55000000000000004">
      <c r="A46" s="74"/>
      <c r="B46" s="74"/>
      <c r="C46" s="77"/>
      <c r="D46" s="80"/>
      <c r="E46" s="80"/>
      <c r="F46" s="80"/>
      <c r="G46" s="80"/>
      <c r="H46" s="27" t="s">
        <v>112</v>
      </c>
      <c r="I46" s="7">
        <v>8</v>
      </c>
    </row>
    <row r="47" spans="1:9" hidden="1" outlineLevel="1" x14ac:dyDescent="0.55000000000000004">
      <c r="A47" s="74"/>
      <c r="B47" s="74"/>
      <c r="C47" s="77"/>
      <c r="D47" s="80"/>
      <c r="E47" s="80"/>
      <c r="F47" s="80"/>
      <c r="G47" s="80"/>
      <c r="H47" s="27" t="s">
        <v>115</v>
      </c>
      <c r="I47" s="7">
        <v>6</v>
      </c>
    </row>
    <row r="48" spans="1:9" hidden="1" outlineLevel="1" x14ac:dyDescent="0.55000000000000004">
      <c r="A48" s="74"/>
      <c r="B48" s="74"/>
      <c r="C48" s="77"/>
      <c r="D48" s="80"/>
      <c r="E48" s="80"/>
      <c r="F48" s="80"/>
      <c r="G48" s="80"/>
      <c r="H48" s="27" t="s">
        <v>114</v>
      </c>
      <c r="I48" s="7">
        <v>4</v>
      </c>
    </row>
    <row r="49" spans="1:9" hidden="1" outlineLevel="1" x14ac:dyDescent="0.55000000000000004">
      <c r="A49" s="74"/>
      <c r="B49" s="74"/>
      <c r="C49" s="77"/>
      <c r="D49" s="80"/>
      <c r="E49" s="80"/>
      <c r="F49" s="80"/>
      <c r="G49" s="80"/>
      <c r="H49" s="27" t="s">
        <v>116</v>
      </c>
      <c r="I49" s="7">
        <v>2</v>
      </c>
    </row>
    <row r="50" spans="1:9" hidden="1" outlineLevel="1" x14ac:dyDescent="0.55000000000000004">
      <c r="A50" s="75"/>
      <c r="B50" s="75"/>
      <c r="C50" s="78"/>
      <c r="D50" s="81"/>
      <c r="E50" s="81"/>
      <c r="F50" s="81"/>
      <c r="G50" s="81"/>
      <c r="H50" s="27" t="s">
        <v>111</v>
      </c>
      <c r="I50" s="7">
        <v>0</v>
      </c>
    </row>
    <row r="51" spans="1:9" collapsed="1" x14ac:dyDescent="0.55000000000000004">
      <c r="A51" s="73">
        <v>8</v>
      </c>
      <c r="B51" s="85" t="s">
        <v>69</v>
      </c>
      <c r="C51" s="88">
        <v>0.12</v>
      </c>
      <c r="D51" s="91">
        <v>5</v>
      </c>
      <c r="E51" s="91">
        <v>7</v>
      </c>
      <c r="F51" s="91">
        <v>6</v>
      </c>
      <c r="G51" s="34"/>
      <c r="H51" s="28"/>
      <c r="I51" s="13"/>
    </row>
    <row r="52" spans="1:9" ht="28.8" hidden="1" customHeight="1" outlineLevel="1" x14ac:dyDescent="0.55000000000000004">
      <c r="A52" s="74"/>
      <c r="B52" s="86"/>
      <c r="C52" s="89"/>
      <c r="D52" s="92"/>
      <c r="E52" s="92"/>
      <c r="F52" s="92"/>
      <c r="G52" s="91" t="s">
        <v>86</v>
      </c>
      <c r="H52" s="28" t="s">
        <v>117</v>
      </c>
      <c r="I52" s="13">
        <v>10</v>
      </c>
    </row>
    <row r="53" spans="1:9" hidden="1" outlineLevel="1" x14ac:dyDescent="0.55000000000000004">
      <c r="A53" s="74"/>
      <c r="B53" s="86"/>
      <c r="C53" s="89"/>
      <c r="D53" s="92"/>
      <c r="E53" s="92"/>
      <c r="F53" s="92"/>
      <c r="G53" s="92"/>
      <c r="H53" s="28" t="s">
        <v>118</v>
      </c>
      <c r="I53" s="13">
        <v>8</v>
      </c>
    </row>
    <row r="54" spans="1:9" hidden="1" outlineLevel="1" x14ac:dyDescent="0.55000000000000004">
      <c r="A54" s="74"/>
      <c r="B54" s="86"/>
      <c r="C54" s="89"/>
      <c r="D54" s="92"/>
      <c r="E54" s="92"/>
      <c r="F54" s="92"/>
      <c r="G54" s="92"/>
      <c r="H54" s="28" t="s">
        <v>119</v>
      </c>
      <c r="I54" s="13">
        <v>6</v>
      </c>
    </row>
    <row r="55" spans="1:9" hidden="1" outlineLevel="1" x14ac:dyDescent="0.55000000000000004">
      <c r="A55" s="74"/>
      <c r="B55" s="86"/>
      <c r="C55" s="89"/>
      <c r="D55" s="92"/>
      <c r="E55" s="92"/>
      <c r="F55" s="92"/>
      <c r="G55" s="92"/>
      <c r="H55" s="28" t="s">
        <v>120</v>
      </c>
      <c r="I55" s="13">
        <v>4</v>
      </c>
    </row>
    <row r="56" spans="1:9" hidden="1" outlineLevel="1" x14ac:dyDescent="0.55000000000000004">
      <c r="A56" s="74"/>
      <c r="B56" s="86"/>
      <c r="C56" s="89"/>
      <c r="D56" s="92"/>
      <c r="E56" s="92"/>
      <c r="F56" s="92"/>
      <c r="G56" s="92"/>
      <c r="H56" s="28" t="s">
        <v>121</v>
      </c>
      <c r="I56" s="13">
        <v>2</v>
      </c>
    </row>
    <row r="57" spans="1:9" hidden="1" outlineLevel="1" x14ac:dyDescent="0.55000000000000004">
      <c r="A57" s="74"/>
      <c r="B57" s="86"/>
      <c r="C57" s="89"/>
      <c r="D57" s="92"/>
      <c r="E57" s="92"/>
      <c r="F57" s="92"/>
      <c r="G57" s="92"/>
      <c r="H57" s="28" t="s">
        <v>122</v>
      </c>
      <c r="I57" s="13">
        <v>0</v>
      </c>
    </row>
    <row r="58" spans="1:9" hidden="1" outlineLevel="1" x14ac:dyDescent="0.55000000000000004">
      <c r="A58" s="75"/>
      <c r="B58" s="87"/>
      <c r="C58" s="90"/>
      <c r="D58" s="93"/>
      <c r="E58" s="93"/>
      <c r="F58" s="93"/>
      <c r="G58" s="93"/>
      <c r="H58" s="28"/>
      <c r="I58" s="13"/>
    </row>
    <row r="59" spans="1:9" collapsed="1" x14ac:dyDescent="0.55000000000000004">
      <c r="A59" s="73">
        <v>9</v>
      </c>
      <c r="B59" s="73" t="s">
        <v>70</v>
      </c>
      <c r="C59" s="76">
        <v>0.06</v>
      </c>
      <c r="D59" s="79">
        <v>6</v>
      </c>
      <c r="E59" s="79">
        <v>8</v>
      </c>
      <c r="F59" s="79">
        <v>9</v>
      </c>
      <c r="G59" s="33"/>
      <c r="H59" s="27"/>
      <c r="I59" s="7"/>
    </row>
    <row r="60" spans="1:9" ht="28.8" hidden="1" customHeight="1" outlineLevel="1" x14ac:dyDescent="0.55000000000000004">
      <c r="A60" s="74"/>
      <c r="B60" s="74"/>
      <c r="C60" s="77"/>
      <c r="D60" s="80"/>
      <c r="E60" s="80"/>
      <c r="F60" s="80"/>
      <c r="G60" s="79" t="s">
        <v>78</v>
      </c>
      <c r="H60" s="27" t="s">
        <v>94</v>
      </c>
      <c r="I60" s="7">
        <v>10</v>
      </c>
    </row>
    <row r="61" spans="1:9" hidden="1" outlineLevel="1" x14ac:dyDescent="0.55000000000000004">
      <c r="A61" s="74"/>
      <c r="B61" s="74"/>
      <c r="C61" s="77"/>
      <c r="D61" s="80"/>
      <c r="E61" s="80"/>
      <c r="F61" s="80"/>
      <c r="G61" s="80"/>
      <c r="H61" s="27" t="s">
        <v>72</v>
      </c>
      <c r="I61" s="7">
        <v>8</v>
      </c>
    </row>
    <row r="62" spans="1:9" hidden="1" outlineLevel="1" x14ac:dyDescent="0.55000000000000004">
      <c r="A62" s="74"/>
      <c r="B62" s="74"/>
      <c r="C62" s="77"/>
      <c r="D62" s="80"/>
      <c r="E62" s="80"/>
      <c r="F62" s="80"/>
      <c r="G62" s="80"/>
      <c r="H62" s="27" t="s">
        <v>74</v>
      </c>
      <c r="I62" s="7">
        <v>6</v>
      </c>
    </row>
    <row r="63" spans="1:9" hidden="1" outlineLevel="1" x14ac:dyDescent="0.55000000000000004">
      <c r="A63" s="74"/>
      <c r="B63" s="74"/>
      <c r="C63" s="77"/>
      <c r="D63" s="80"/>
      <c r="E63" s="80"/>
      <c r="F63" s="80"/>
      <c r="G63" s="80"/>
      <c r="H63" s="27" t="s">
        <v>75</v>
      </c>
      <c r="I63" s="7">
        <v>4</v>
      </c>
    </row>
    <row r="64" spans="1:9" hidden="1" outlineLevel="1" x14ac:dyDescent="0.55000000000000004">
      <c r="A64" s="74"/>
      <c r="B64" s="74"/>
      <c r="C64" s="77"/>
      <c r="D64" s="80"/>
      <c r="E64" s="80"/>
      <c r="F64" s="80"/>
      <c r="G64" s="80"/>
      <c r="H64" s="27" t="s">
        <v>109</v>
      </c>
      <c r="I64" s="7">
        <v>2</v>
      </c>
    </row>
    <row r="65" spans="1:9" hidden="1" outlineLevel="1" x14ac:dyDescent="0.55000000000000004">
      <c r="A65" s="75"/>
      <c r="B65" s="75"/>
      <c r="C65" s="78"/>
      <c r="D65" s="81"/>
      <c r="E65" s="81"/>
      <c r="F65" s="81"/>
      <c r="G65" s="81"/>
      <c r="H65" s="27" t="s">
        <v>77</v>
      </c>
      <c r="I65" s="7">
        <v>0</v>
      </c>
    </row>
    <row r="66" spans="1:9" collapsed="1" x14ac:dyDescent="0.55000000000000004">
      <c r="A66" s="73">
        <v>10</v>
      </c>
      <c r="B66" s="85" t="s">
        <v>71</v>
      </c>
      <c r="C66" s="88">
        <v>0.06</v>
      </c>
      <c r="D66" s="91">
        <v>5</v>
      </c>
      <c r="E66" s="91">
        <v>8</v>
      </c>
      <c r="F66" s="91">
        <v>6</v>
      </c>
      <c r="G66" s="34"/>
      <c r="H66" s="28"/>
      <c r="I66" s="13"/>
    </row>
    <row r="67" spans="1:9" ht="28.8" hidden="1" customHeight="1" outlineLevel="1" x14ac:dyDescent="0.55000000000000004">
      <c r="A67" s="74"/>
      <c r="B67" s="86"/>
      <c r="C67" s="89"/>
      <c r="D67" s="92"/>
      <c r="E67" s="92"/>
      <c r="F67" s="92"/>
      <c r="G67" s="91" t="s">
        <v>87</v>
      </c>
      <c r="H67" s="28" t="s">
        <v>123</v>
      </c>
      <c r="I67" s="13">
        <v>10</v>
      </c>
    </row>
    <row r="68" spans="1:9" hidden="1" outlineLevel="1" x14ac:dyDescent="0.55000000000000004">
      <c r="A68" s="74"/>
      <c r="B68" s="86"/>
      <c r="C68" s="89"/>
      <c r="D68" s="92"/>
      <c r="E68" s="92"/>
      <c r="F68" s="92"/>
      <c r="G68" s="92"/>
      <c r="H68" s="28" t="s">
        <v>124</v>
      </c>
      <c r="I68" s="13">
        <v>8</v>
      </c>
    </row>
    <row r="69" spans="1:9" hidden="1" outlineLevel="1" x14ac:dyDescent="0.55000000000000004">
      <c r="A69" s="74"/>
      <c r="B69" s="86"/>
      <c r="C69" s="89"/>
      <c r="D69" s="92"/>
      <c r="E69" s="92"/>
      <c r="F69" s="92"/>
      <c r="G69" s="92"/>
      <c r="H69" s="28" t="s">
        <v>125</v>
      </c>
      <c r="I69" s="13">
        <v>6</v>
      </c>
    </row>
    <row r="70" spans="1:9" hidden="1" outlineLevel="1" x14ac:dyDescent="0.55000000000000004">
      <c r="A70" s="74"/>
      <c r="B70" s="86"/>
      <c r="C70" s="89"/>
      <c r="D70" s="92"/>
      <c r="E70" s="92"/>
      <c r="F70" s="92"/>
      <c r="G70" s="92"/>
      <c r="H70" s="28" t="s">
        <v>126</v>
      </c>
      <c r="I70" s="13">
        <v>4</v>
      </c>
    </row>
    <row r="71" spans="1:9" hidden="1" outlineLevel="1" x14ac:dyDescent="0.55000000000000004">
      <c r="A71" s="74"/>
      <c r="B71" s="86"/>
      <c r="C71" s="89"/>
      <c r="D71" s="92"/>
      <c r="E71" s="92"/>
      <c r="F71" s="92"/>
      <c r="G71" s="92"/>
      <c r="H71" s="28" t="s">
        <v>127</v>
      </c>
      <c r="I71" s="13">
        <v>2</v>
      </c>
    </row>
    <row r="72" spans="1:9" hidden="1" outlineLevel="1" x14ac:dyDescent="0.55000000000000004">
      <c r="A72" s="74"/>
      <c r="B72" s="86"/>
      <c r="C72" s="89"/>
      <c r="D72" s="92"/>
      <c r="E72" s="92"/>
      <c r="F72" s="92"/>
      <c r="G72" s="92"/>
      <c r="H72" s="28" t="s">
        <v>128</v>
      </c>
      <c r="I72" s="13">
        <v>0</v>
      </c>
    </row>
    <row r="73" spans="1:9" hidden="1" outlineLevel="1" x14ac:dyDescent="0.55000000000000004">
      <c r="A73" s="75"/>
      <c r="B73" s="87"/>
      <c r="C73" s="90"/>
      <c r="D73" s="93"/>
      <c r="E73" s="93"/>
      <c r="F73" s="93"/>
      <c r="G73" s="93"/>
      <c r="H73" s="28"/>
      <c r="I73" s="13"/>
    </row>
    <row r="74" spans="1:9" collapsed="1" x14ac:dyDescent="0.55000000000000004">
      <c r="A74" s="7"/>
      <c r="B74" s="6"/>
      <c r="C74" s="8">
        <f>SUM(C2:C73)</f>
        <v>1</v>
      </c>
      <c r="D74" s="15">
        <f>($C$2*D2)+($C$9*D9)+($C$16*D16)+($C$23*D23)+($C$30*D30)+($C$37*D37)+($C$44*D44)+($C$51*D51)+($C$59*D59)+($C$66*D66)</f>
        <v>4.08</v>
      </c>
      <c r="E74" s="15">
        <f>($C$2*E2)+($C$9*E9)+($C$16*E16)+($C$23*E23)+($C$30*E30)+($C$37*E37)+($C$44*E44)+($C$51*E51)+($C$59*E59)+($C$66*E66)</f>
        <v>7.24</v>
      </c>
      <c r="F74" s="15">
        <f>($C$2*F2)+($C$9*F9)+($C$16*F16)+($C$23*F23)+($C$30*F30)+($C$37*F37)+($C$44*F44)+($C$51*F51)+($C$59*F59)+($C$66*F66)</f>
        <v>7.3599999999999994</v>
      </c>
      <c r="G74" s="32"/>
      <c r="H74" s="29"/>
      <c r="I74" s="6"/>
    </row>
    <row r="75" spans="1:9" x14ac:dyDescent="0.55000000000000004">
      <c r="D75" s="2"/>
      <c r="E75" s="2"/>
      <c r="F75" s="2"/>
      <c r="G75" s="25"/>
    </row>
    <row r="76" spans="1:9" x14ac:dyDescent="0.55000000000000004">
      <c r="G76" s="25"/>
    </row>
    <row r="77" spans="1:9" x14ac:dyDescent="0.55000000000000004">
      <c r="G77" s="25"/>
    </row>
    <row r="78" spans="1:9" x14ac:dyDescent="0.55000000000000004">
      <c r="G78" s="25"/>
    </row>
    <row r="79" spans="1:9" x14ac:dyDescent="0.55000000000000004">
      <c r="G79" s="25"/>
    </row>
    <row r="80" spans="1:9" x14ac:dyDescent="0.55000000000000004">
      <c r="G80" s="25"/>
    </row>
    <row r="81" spans="7:7" x14ac:dyDescent="0.55000000000000004">
      <c r="G81" s="25"/>
    </row>
    <row r="82" spans="7:7" x14ac:dyDescent="0.55000000000000004">
      <c r="G82" s="25"/>
    </row>
    <row r="83" spans="7:7" x14ac:dyDescent="0.55000000000000004">
      <c r="G83" s="25"/>
    </row>
    <row r="84" spans="7:7" x14ac:dyDescent="0.55000000000000004">
      <c r="G84" s="25"/>
    </row>
    <row r="85" spans="7:7" x14ac:dyDescent="0.55000000000000004">
      <c r="G85" s="25"/>
    </row>
    <row r="86" spans="7:7" x14ac:dyDescent="0.55000000000000004">
      <c r="G86" s="25"/>
    </row>
    <row r="87" spans="7:7" x14ac:dyDescent="0.55000000000000004">
      <c r="G87" s="25"/>
    </row>
    <row r="88" spans="7:7" x14ac:dyDescent="0.55000000000000004">
      <c r="G88" s="25"/>
    </row>
    <row r="89" spans="7:7" x14ac:dyDescent="0.55000000000000004">
      <c r="G89" s="25"/>
    </row>
    <row r="90" spans="7:7" x14ac:dyDescent="0.55000000000000004">
      <c r="G90" s="25"/>
    </row>
    <row r="91" spans="7:7" x14ac:dyDescent="0.55000000000000004">
      <c r="G91" s="25"/>
    </row>
    <row r="92" spans="7:7" x14ac:dyDescent="0.55000000000000004">
      <c r="G92" s="25"/>
    </row>
    <row r="93" spans="7:7" x14ac:dyDescent="0.55000000000000004">
      <c r="G93" s="25"/>
    </row>
    <row r="94" spans="7:7" x14ac:dyDescent="0.55000000000000004">
      <c r="G94" s="25"/>
    </row>
    <row r="95" spans="7:7" x14ac:dyDescent="0.55000000000000004">
      <c r="G95" s="25"/>
    </row>
    <row r="96" spans="7:7" x14ac:dyDescent="0.55000000000000004">
      <c r="G96" s="25"/>
    </row>
    <row r="97" spans="7:7" x14ac:dyDescent="0.55000000000000004">
      <c r="G97" s="25"/>
    </row>
    <row r="98" spans="7:7" x14ac:dyDescent="0.55000000000000004">
      <c r="G98" s="25"/>
    </row>
    <row r="99" spans="7:7" x14ac:dyDescent="0.55000000000000004">
      <c r="G99" s="25"/>
    </row>
    <row r="100" spans="7:7" x14ac:dyDescent="0.55000000000000004">
      <c r="G100" s="25"/>
    </row>
    <row r="101" spans="7:7" x14ac:dyDescent="0.55000000000000004">
      <c r="G101" s="25"/>
    </row>
    <row r="102" spans="7:7" x14ac:dyDescent="0.55000000000000004">
      <c r="G102" s="25"/>
    </row>
    <row r="103" spans="7:7" x14ac:dyDescent="0.55000000000000004">
      <c r="G103" s="25"/>
    </row>
    <row r="104" spans="7:7" x14ac:dyDescent="0.55000000000000004">
      <c r="G104" s="25"/>
    </row>
    <row r="105" spans="7:7" x14ac:dyDescent="0.55000000000000004">
      <c r="G105" s="25"/>
    </row>
    <row r="106" spans="7:7" x14ac:dyDescent="0.55000000000000004">
      <c r="G106" s="25"/>
    </row>
    <row r="107" spans="7:7" x14ac:dyDescent="0.55000000000000004">
      <c r="G107" s="25"/>
    </row>
    <row r="108" spans="7:7" x14ac:dyDescent="0.55000000000000004">
      <c r="G108" s="25"/>
    </row>
    <row r="109" spans="7:7" x14ac:dyDescent="0.55000000000000004">
      <c r="G109" s="25"/>
    </row>
    <row r="110" spans="7:7" x14ac:dyDescent="0.55000000000000004">
      <c r="G110" s="25"/>
    </row>
    <row r="111" spans="7:7" x14ac:dyDescent="0.55000000000000004">
      <c r="G111" s="25"/>
    </row>
    <row r="112" spans="7:7" x14ac:dyDescent="0.55000000000000004">
      <c r="G112" s="25"/>
    </row>
    <row r="113" spans="7:7" x14ac:dyDescent="0.55000000000000004">
      <c r="G113" s="25"/>
    </row>
    <row r="114" spans="7:7" x14ac:dyDescent="0.55000000000000004">
      <c r="G114" s="25"/>
    </row>
    <row r="115" spans="7:7" x14ac:dyDescent="0.55000000000000004">
      <c r="G115" s="25"/>
    </row>
    <row r="116" spans="7:7" x14ac:dyDescent="0.55000000000000004">
      <c r="G116" s="25"/>
    </row>
    <row r="117" spans="7:7" x14ac:dyDescent="0.55000000000000004">
      <c r="G117" s="25"/>
    </row>
    <row r="118" spans="7:7" x14ac:dyDescent="0.55000000000000004">
      <c r="G118" s="25"/>
    </row>
    <row r="119" spans="7:7" x14ac:dyDescent="0.55000000000000004">
      <c r="G119" s="25"/>
    </row>
    <row r="120" spans="7:7" x14ac:dyDescent="0.55000000000000004">
      <c r="G120" s="25"/>
    </row>
    <row r="121" spans="7:7" x14ac:dyDescent="0.55000000000000004">
      <c r="G121" s="25"/>
    </row>
    <row r="122" spans="7:7" x14ac:dyDescent="0.55000000000000004">
      <c r="G122" s="25"/>
    </row>
  </sheetData>
  <mergeCells count="70">
    <mergeCell ref="D51:D58"/>
    <mergeCell ref="E59:E65"/>
    <mergeCell ref="G45:G50"/>
    <mergeCell ref="G38:G43"/>
    <mergeCell ref="F37:F43"/>
    <mergeCell ref="E37:E43"/>
    <mergeCell ref="D37:D43"/>
    <mergeCell ref="G3:G8"/>
    <mergeCell ref="G60:G65"/>
    <mergeCell ref="F51:F58"/>
    <mergeCell ref="G52:G58"/>
    <mergeCell ref="E51:E58"/>
    <mergeCell ref="G31:G36"/>
    <mergeCell ref="G24:G29"/>
    <mergeCell ref="F23:F29"/>
    <mergeCell ref="E23:E29"/>
    <mergeCell ref="G17:G22"/>
    <mergeCell ref="E9:E15"/>
    <mergeCell ref="F9:F15"/>
    <mergeCell ref="E2:E8"/>
    <mergeCell ref="F2:F8"/>
    <mergeCell ref="A16:A22"/>
    <mergeCell ref="F16:F22"/>
    <mergeCell ref="E16:E22"/>
    <mergeCell ref="D16:D22"/>
    <mergeCell ref="C2:C8"/>
    <mergeCell ref="B2:B8"/>
    <mergeCell ref="A9:A15"/>
    <mergeCell ref="D9:D15"/>
    <mergeCell ref="A2:A8"/>
    <mergeCell ref="D2:D8"/>
    <mergeCell ref="G10:G15"/>
    <mergeCell ref="C9:C15"/>
    <mergeCell ref="B9:B15"/>
    <mergeCell ref="B16:B22"/>
    <mergeCell ref="C16:C22"/>
    <mergeCell ref="C23:C29"/>
    <mergeCell ref="B23:B29"/>
    <mergeCell ref="F30:F36"/>
    <mergeCell ref="E30:E36"/>
    <mergeCell ref="D30:D36"/>
    <mergeCell ref="C30:C36"/>
    <mergeCell ref="B30:B36"/>
    <mergeCell ref="D23:D29"/>
    <mergeCell ref="A30:A36"/>
    <mergeCell ref="A37:A43"/>
    <mergeCell ref="C37:C43"/>
    <mergeCell ref="B37:B43"/>
    <mergeCell ref="F44:F50"/>
    <mergeCell ref="E44:E50"/>
    <mergeCell ref="D44:D50"/>
    <mergeCell ref="C44:C50"/>
    <mergeCell ref="A44:A50"/>
    <mergeCell ref="B44:B50"/>
    <mergeCell ref="A23:A29"/>
    <mergeCell ref="A66:A73"/>
    <mergeCell ref="B66:B73"/>
    <mergeCell ref="G67:G73"/>
    <mergeCell ref="F66:F73"/>
    <mergeCell ref="E66:E73"/>
    <mergeCell ref="D66:D73"/>
    <mergeCell ref="C66:C73"/>
    <mergeCell ref="A51:A58"/>
    <mergeCell ref="C51:C58"/>
    <mergeCell ref="B51:B58"/>
    <mergeCell ref="F59:F65"/>
    <mergeCell ref="D59:D65"/>
    <mergeCell ref="B59:B65"/>
    <mergeCell ref="A59:A65"/>
    <mergeCell ref="C59:C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MONITOR BUEN GOBIERNO</vt:lpstr>
      <vt:lpstr>2. EDUCACIÓN</vt:lpstr>
      <vt:lpstr>3. EMPRESA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Hiram Ponce</dc:creator>
  <cp:lastModifiedBy>Hiram Ponce</cp:lastModifiedBy>
  <cp:lastPrinted>2025-07-10T20:36:18Z</cp:lastPrinted>
  <dcterms:created xsi:type="dcterms:W3CDTF">2025-07-02T07:19:22Z</dcterms:created>
  <dcterms:modified xsi:type="dcterms:W3CDTF">2025-07-10T20:46:05Z</dcterms:modified>
</cp:coreProperties>
</file>